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APT" sheetId="1" r:id="rId1"/>
    <sheet name="Sheet1" sheetId="2" r:id="rId2"/>
  </sheets>
  <definedNames/>
  <calcPr calcId="125725"/>
</workbook>
</file>

<file path=xl/sharedStrings.xml><?xml version="1.0" encoding="utf-8"?>
<sst xmlns="http://schemas.openxmlformats.org/spreadsheetml/2006/main" count="796" uniqueCount="278">
  <si>
    <t>Date_time</t>
  </si>
  <si>
    <t>=</t>
  </si>
  <si>
    <t>Thu</t>
  </si>
  <si>
    <t>Mar</t>
  </si>
  <si>
    <t>CDT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</si>
  <si>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</si>
  <si>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</si>
  <si>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</si>
  <si>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</si>
  <si>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</si>
  <si>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</si>
  <si>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</si>
  <si>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</si>
  <si>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</si>
  <si>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</si>
  <si>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</si>
  <si>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</si>
  <si>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</si>
  <si>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</si>
  <si>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</si>
  <si>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</si>
  <si>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</si>
  <si>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</si>
  <si>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</si>
  <si>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</si>
  <si>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</si>
  <si>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</si>
  <si>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</si>
  <si>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</si>
  <si>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</si>
  <si>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</si>
  <si>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</si>
  <si>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Tue</t>
  </si>
  <si>
    <t>03h14m11.819s</t>
  </si>
  <si>
    <t>-22d35m45.258s</t>
  </si>
  <si>
    <t>03h14m11.769s</t>
  </si>
  <si>
    <t>-22d35m44.995s</t>
  </si>
  <si>
    <t>MJy/sr</t>
  </si>
  <si>
    <t>B</t>
  </si>
  <si>
    <t>\\Data23\allclasses\P.</t>
  </si>
  <si>
    <t>Piper\test_lightcurve_data\test_lightcurve_data\SPITZER_I2_22954496_0003_0000_3_cbcd.fits</t>
  </si>
  <si>
    <t>f=4.5um</t>
  </si>
  <si>
    <t>mjd=54528.1333054</t>
  </si>
  <si>
    <t>2008-03-03T03:11:57.585</t>
  </si>
  <si>
    <t>03h14m13.400s</t>
  </si>
  <si>
    <t>-22d35m41.695s</t>
  </si>
  <si>
    <t>03h14m13.383s</t>
  </si>
  <si>
    <t>-22d35m41.690s</t>
  </si>
  <si>
    <t>03h14m17.502s</t>
  </si>
  <si>
    <t>-22d36m39.514s</t>
  </si>
  <si>
    <t>03h14m17.515s</t>
  </si>
  <si>
    <t>-22d36m39.134s</t>
  </si>
  <si>
    <t>-22d35m45.302s</t>
  </si>
  <si>
    <t>03h14m11.766s</t>
  </si>
  <si>
    <t>-22d35m44.941s</t>
  </si>
  <si>
    <t>Piper\test_lightcurve_data\test_lightcurve_data\SPITZER_I2_22954496_0020_0000_3_cbcd.fits</t>
  </si>
  <si>
    <t>mjd=54528.1358609</t>
  </si>
  <si>
    <t>2008-03-03T03:15:38.381</t>
  </si>
  <si>
    <t>-22d35m41.739s</t>
  </si>
  <si>
    <t>03h14m13.382s</t>
  </si>
  <si>
    <t>-22d35m41.639s</t>
  </si>
  <si>
    <t>-22d36m39.558s</t>
  </si>
  <si>
    <t>03h14m17.517s</t>
  </si>
  <si>
    <t>-22d36m39.123s</t>
  </si>
  <si>
    <t>03h14m11.811s</t>
  </si>
  <si>
    <t>-22d35m45.293s</t>
  </si>
  <si>
    <t>Piper\test_lightcurve_data\test_lightcurve_data\SPITZER_I2_22954496_0041_0000_3_cbcd.fits</t>
  </si>
  <si>
    <t>mjd=54528.1390228</t>
  </si>
  <si>
    <t>2008-03-03T03:20:11.572</t>
  </si>
  <si>
    <t>03h14m13.392s</t>
  </si>
  <si>
    <t>-22d35m41.730s</t>
  </si>
  <si>
    <t>03h14m13.376s</t>
  </si>
  <si>
    <t>-22d35m41.619s</t>
  </si>
  <si>
    <t>03h14m17.494s</t>
  </si>
  <si>
    <t>-22d36m39.549s</t>
  </si>
  <si>
    <t>03h14m17.514s</t>
  </si>
  <si>
    <t>-22d36m39.139s</t>
  </si>
  <si>
    <t>03h14m11.808s</t>
  </si>
  <si>
    <t>-22d35m45.300s</t>
  </si>
  <si>
    <t>-22d35m44.948s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</si>
  <si>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</si>
  <si>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</si>
  <si>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</si>
  <si>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</si>
  <si>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</si>
  <si>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03h14m13.379s</t>
  </si>
  <si>
    <t>-22d35m41.712s</t>
  </si>
  <si>
    <t>03h14m17.491s</t>
  </si>
  <si>
    <t>-22d36m39.556s</t>
  </si>
  <si>
    <t>03h14m17.512s</t>
  </si>
  <si>
    <t>-22d36m39.135s</t>
  </si>
  <si>
    <t>03h14m11.805s</t>
  </si>
  <si>
    <t>-22d35m45.273s</t>
  </si>
  <si>
    <t>03h14m11.767s</t>
  </si>
  <si>
    <t>-22d35m44.936s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</si>
  <si>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</si>
  <si>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</si>
  <si>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</si>
  <si>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</si>
  <si>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</si>
  <si>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-22d35m41.621s</t>
  </si>
  <si>
    <t>03h14m17.488s</t>
  </si>
  <si>
    <t>-22d36m39.529s</t>
  </si>
  <si>
    <t>-22d36m39.097s</t>
  </si>
  <si>
    <t>-22d35m45.310s</t>
  </si>
  <si>
    <t>-22d35m44.893s</t>
  </si>
  <si>
    <t>Piper\test_lightcurve_data\test_lightcurve_data\SPITZER_I2_22954496_0101_0000_3_cbcd.fits</t>
  </si>
  <si>
    <t>mjd=54528.1480505</t>
  </si>
  <si>
    <t>2008-03-03T03:33:11.560</t>
  </si>
  <si>
    <t>-22d35m41.747s</t>
  </si>
  <si>
    <t>03h14m13.377s</t>
  </si>
  <si>
    <t>-22d35m41.597s</t>
  </si>
  <si>
    <t>-22d36m39.566s</t>
  </si>
  <si>
    <t>-22d36m39.186s</t>
  </si>
  <si>
    <t>03h14m11.803s</t>
  </si>
  <si>
    <t>-22d35m45.329s</t>
  </si>
  <si>
    <t>-22d35m44.917s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</si>
  <si>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</si>
  <si>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</si>
  <si>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</si>
  <si>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</si>
  <si>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-22d35m41.766s</t>
  </si>
  <si>
    <t>03h14m13.381s</t>
  </si>
  <si>
    <t>-22d35m41.640s</t>
  </si>
  <si>
    <t>03h14m17.486s</t>
  </si>
  <si>
    <t>-22d36m39.585s</t>
  </si>
  <si>
    <t>-22d36m39.145s</t>
  </si>
  <si>
    <t>03h14m11.799s</t>
  </si>
  <si>
    <t>-22d35m45.315s</t>
  </si>
  <si>
    <t>03h14m11.768s</t>
  </si>
  <si>
    <t>-22d35m44.978s</t>
  </si>
  <si>
    <t>Piper\test_lightcurve_data\test_lightcurve_data\SPITZER_I2_22954496_0140_0000_3_cbcd.fits</t>
  </si>
  <si>
    <t>mjd=54528.1539163</t>
  </si>
  <si>
    <t>2008-03-03T03:41:38.368</t>
  </si>
  <si>
    <t>-22d35m41.753s</t>
  </si>
  <si>
    <t>-22d35m41.692s</t>
  </si>
  <si>
    <t>03h14m17.483s</t>
  </si>
  <si>
    <t>-22d36m39.571s</t>
  </si>
  <si>
    <t>-22d36m39.176s</t>
  </si>
  <si>
    <t>03h14m11.798s</t>
  </si>
  <si>
    <t>-22d35m45.347s</t>
  </si>
  <si>
    <t>-22d35m44.890s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</si>
  <si>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</si>
  <si>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</si>
  <si>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</si>
  <si>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</si>
  <si>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-22d35m41.625s</t>
  </si>
  <si>
    <t>03h14m17.564s</t>
  </si>
  <si>
    <t>-22d36m39.213s</t>
  </si>
  <si>
    <t>03h14m17.516s</t>
  </si>
  <si>
    <t>-22d36m39.131s</t>
  </si>
  <si>
    <t>-22d35m44.976s</t>
  </si>
  <si>
    <t>Piper\test_lightcurve_data\test_lightcurve_data\SPITZER_I2_22954496_0180_0000_3_cbcd.fits</t>
  </si>
  <si>
    <t>mjd=54528.1599347</t>
  </si>
  <si>
    <t>2008-03-03T03:50:18.355</t>
  </si>
  <si>
    <t>03h14m13.378s</t>
  </si>
  <si>
    <t>-22d35m41.689s</t>
  </si>
  <si>
    <t>03h14m17.510s</t>
  </si>
  <si>
    <t>-22d36m39.128s</t>
  </si>
  <si>
    <t>03h14m11.806s</t>
  </si>
  <si>
    <t>-22d35m45.319s</t>
  </si>
  <si>
    <t>Piper\test_lightcurve_data\test_lightcurve_data\SPITZER_I2_22954496_0200_0000_3_cbcd.fits</t>
  </si>
  <si>
    <t>mjd=54528.1629439</t>
  </si>
  <si>
    <t>2008-03-03T03:54:38.355</t>
  </si>
  <si>
    <t>03h14m13.387s</t>
  </si>
  <si>
    <t>-22d35m41.756s</t>
  </si>
  <si>
    <t>-22d35m41.666s</t>
  </si>
  <si>
    <t>03h14m17.489s</t>
  </si>
  <si>
    <t>-22d36m39.575s</t>
  </si>
  <si>
    <t>03h14m17.511s</t>
  </si>
  <si>
    <t>-22d36m39.149s</t>
  </si>
  <si>
    <t>03h14m11.800s</t>
  </si>
  <si>
    <t>-22d35m45.316s</t>
  </si>
  <si>
    <t>-22d35m44.931s</t>
  </si>
  <si>
    <t>Piper\test_lightcurve_data\test_lightcurve_data\SPITZER_I2_22954496_0222_0000_3_cbcd.fits</t>
  </si>
  <si>
    <t>mjd=54528.166254</t>
  </si>
  <si>
    <t>2008-03-03T03:59:24.343</t>
  </si>
  <si>
    <t>-22d35m41.634s</t>
  </si>
  <si>
    <t>-22d36m39.572s</t>
  </si>
  <si>
    <t>-22d36m39.160s</t>
  </si>
  <si>
    <t>03h14m11.797s</t>
  </si>
  <si>
    <t>-22d35m45.286s</t>
  </si>
  <si>
    <t>-22d35m44.957s</t>
  </si>
  <si>
    <t>Piper\test_lightcurve_data\test_lightcurve_data\SPITZER_I2_22954496_0242_0000_3_cbcd.fits</t>
  </si>
  <si>
    <t>mjd=54528.1692632</t>
  </si>
  <si>
    <t>2008-03-03T04:03:44.342</t>
  </si>
  <si>
    <t>-22d35m41.724s</t>
  </si>
  <si>
    <t>03h14m13.371s</t>
  </si>
  <si>
    <t>-22d35m41.613s</t>
  </si>
  <si>
    <t>03h14m17.481s</t>
  </si>
  <si>
    <t>-22d36m39.542s</t>
  </si>
  <si>
    <t>-22d36m39.187s</t>
  </si>
  <si>
    <t>-22d35m45.380s</t>
  </si>
  <si>
    <t>-22d35m44.944s</t>
  </si>
  <si>
    <t>Piper\test_lightcurve_data\test_lightcurve_data\SPITZER_I2_22954496_0261_0000_3_cbcd.fits</t>
  </si>
  <si>
    <t>mjd=54528.1721244</t>
  </si>
  <si>
    <t>2008-03-03T04:07:51.545</t>
  </si>
  <si>
    <t>-22d35m41.817s</t>
  </si>
  <si>
    <t>-22d35m41.615s</t>
  </si>
  <si>
    <t>-22d36m39.246s</t>
  </si>
  <si>
    <t>03h14m17.518s</t>
  </si>
  <si>
    <t>-22d36m39.170s</t>
  </si>
  <si>
    <t>-22d35m44.925s</t>
  </si>
  <si>
    <t>Piper\test_lightcurve_data\test_lightcurve_data\SPITZER_I2_22954496_0281_0000_3_cbcd.fits</t>
  </si>
  <si>
    <t>mjd=54528.1751335</t>
  </si>
  <si>
    <t>2008-03-03T04:12:11.533</t>
  </si>
  <si>
    <t>03h14m13.374s</t>
  </si>
  <si>
    <t>-22d35m41.669s</t>
  </si>
  <si>
    <t>03h14m17.563s</t>
  </si>
  <si>
    <t>-22d36m39.195s</t>
  </si>
  <si>
    <t>-22d36m39.142s</t>
  </si>
  <si>
    <t>03h14m11.796s</t>
  </si>
  <si>
    <t>Piper\test_lightcurve_data\test_lightcurve_data\SPITZER_I2_22954496_0300_0000_3_cbcd.fits</t>
  </si>
  <si>
    <t>mjd=54528.1779947</t>
  </si>
  <si>
    <t>2008-03-03T04:16:18.740</t>
  </si>
  <si>
    <t>-22d35m41.702s</t>
  </si>
  <si>
    <t>03h14m17.479s</t>
  </si>
  <si>
    <t>-22d36m39.636s</t>
  </si>
  <si>
    <t>03h14m17.513s</t>
  </si>
  <si>
    <t>-22d36m39.165s</t>
  </si>
  <si>
    <t>03h14m11.794s</t>
  </si>
  <si>
    <t>-22d35m45.368s</t>
  </si>
  <si>
    <t>-22d35m44.982s</t>
  </si>
  <si>
    <t>Piper\test_lightcurve_data\test_lightcurve_data\SPITZER_I2_22954496_0321_0000_3_cbcd.fits</t>
  </si>
  <si>
    <t>mjd=54528.181152</t>
  </si>
  <si>
    <t>2008-03-03T04:20:51.533</t>
  </si>
  <si>
    <t>03h14m13.375s</t>
  </si>
  <si>
    <t>-22d35m41.805s</t>
  </si>
  <si>
    <t>-22d35m41.676s</t>
  </si>
  <si>
    <t>03h14m17.560s</t>
  </si>
  <si>
    <t>-22d36m39.234s</t>
  </si>
  <si>
    <t>03h14m11.792s</t>
  </si>
  <si>
    <t>-22d35m44.972s</t>
  </si>
  <si>
    <t>Piper\test_lightcurve_data\test_lightcurve_data\SPITZER_I2_22954496_0342_0000_3_cbcd.fits</t>
  </si>
  <si>
    <t>mjd=54528.184314</t>
  </si>
  <si>
    <t>2008-03-03T04:25:24.728</t>
  </si>
  <si>
    <t>03h14m13.373s</t>
  </si>
  <si>
    <t>03h14m13.380s</t>
  </si>
  <si>
    <t>-22d35m41.635s</t>
  </si>
  <si>
    <t>03h14m17.558s</t>
  </si>
  <si>
    <t>-22d36m39.181s</t>
  </si>
  <si>
    <t>-22d36m39.182s</t>
  </si>
  <si>
    <t>-22d35m45.340s</t>
  </si>
  <si>
    <t>-22d35m44.987s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</si>
  <si>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</si>
  <si>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</si>
  <si>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</si>
  <si>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</si>
  <si>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-22d35m41.641s</t>
  </si>
  <si>
    <t>-22d36m39.206s</t>
  </si>
  <si>
    <t>-22d36m39.106s</t>
  </si>
  <si>
    <t>03h14m11.793s</t>
  </si>
  <si>
    <t>-22d35m45.001s</t>
  </si>
  <si>
    <t>Piper\test_lightcurve_data\test_lightcurve_data\SPITZER_I2_22954496_0381_0000_3_cbcd.fits</t>
  </si>
  <si>
    <t>mjd=54528.1901796</t>
  </si>
  <si>
    <t>2008-03-03T04:33:51.520</t>
  </si>
  <si>
    <t>03h14m17.559s</t>
  </si>
  <si>
    <t>-22d36m39.159s</t>
  </si>
  <si>
    <t>-22d36m39.156s</t>
  </si>
  <si>
    <t>-22d35m45.301s</t>
  </si>
  <si>
    <t>-22d35m44.953s</t>
  </si>
  <si>
    <t>Piper\test_lightcurve_data\test_lightcurve_data\SPITZER_I2_22954496_0400_0000_3_cbcd.fits</t>
  </si>
  <si>
    <t>mjd=54528.1930407</t>
  </si>
  <si>
    <t>2008-03-03T04:37:58.719</t>
  </si>
  <si>
    <t>-22d35m41.738s</t>
  </si>
  <si>
    <t>-22d35m41.734s</t>
  </si>
  <si>
    <t>-22d36m39.167s</t>
  </si>
  <si>
    <t>-22d36m39.168s</t>
  </si>
  <si>
    <t>-22d35m45.332s</t>
  </si>
  <si>
    <t>-22d35m44.959s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</si>
  <si>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</si>
  <si>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</si>
  <si>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</si>
  <si>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</si>
  <si>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-22d35m41.707s</t>
  </si>
  <si>
    <t>-22d36m39.198s</t>
  </si>
  <si>
    <t>-22d36m39.164s</t>
  </si>
  <si>
    <t>Julian Day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</si>
</sst>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0.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1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Standard Deviation</a:t>
            </a:r>
          </a:p>
        </c:rich>
      </c:tx>
      <c:layout>
        <c:manualLayout>
          <c:xMode val="edge"/>
          <c:yMode val="edge"/>
          <c:x val="0.41775"/>
          <c:y val="0.0115"/>
        </c:manualLayout>
      </c:layout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Star Variation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Sheet1!$A$5:$A$70</c:f>
              <c:numCache/>
            </c:numRef>
          </c:xVal>
          <c:yVal>
            <c:numRef>
              <c:f>Sheet1!$C$5:$C$70</c:f>
              <c:numCache/>
            </c:numRef>
          </c:yVal>
          <c:smooth val="0"/>
        </c:ser>
        <c:ser>
          <c:idx val="1"/>
          <c:order val="1"/>
          <c:tx>
            <c:v>Star 1 Average</c:v>
          </c:tx>
          <c:spPr>
            <a:ln cmpd="thinThick"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7030A0"/>
                </a:solidFill>
              </a:ln>
            </c:spPr>
          </c:marker>
          <c:trendline>
            <c:spPr>
              <a:ln w="9525">
                <a:solidFill>
                  <a:srgbClr val="FF0000"/>
                </a:solidFill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Sheet1!$H$5:$H$6</c:f>
              <c:numCache/>
            </c:numRef>
          </c:yVal>
          <c:smooth val="0"/>
        </c:ser>
        <c:ser>
          <c:idx val="2"/>
          <c:order val="2"/>
          <c:tx>
            <c:v>Star 2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>
                <a:solidFill>
                  <a:srgbClr val="7030A0"/>
                </a:solidFill>
              </a:ln>
            </c:spPr>
          </c:marker>
          <c:dPt>
            <c:idx val="1"/>
            <c:spPr>
              <a:ln w="47625">
                <a:noFill/>
              </a:ln>
            </c:spPr>
            <c:marker>
              <c:size val="8"/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rgbClr val="7030A0"/>
                  </a:solidFill>
                </a:ln>
              </c:spPr>
            </c:marker>
          </c:dPt>
          <c:trendline>
            <c:spPr>
              <a:ln w="9525">
                <a:solidFill>
                  <a:srgbClr val="0070C0"/>
                </a:solidFill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Sheet1!$I$5:$I$6</c:f>
              <c:numCache/>
            </c:numRef>
          </c:yVal>
          <c:smooth val="0"/>
        </c:ser>
        <c:ser>
          <c:idx val="3"/>
          <c:order val="3"/>
          <c:tx>
            <c:v>Star 3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>
                <a:solidFill>
                  <a:srgbClr val="7030A0"/>
                </a:solidFill>
              </a:ln>
            </c:spPr>
          </c:marker>
          <c:trendline>
            <c:spPr>
              <a:ln w="9525">
                <a:solidFill>
                  <a:srgbClr val="FFFF00"/>
                </a:solidFill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Sheet1!$J$5:$J$6</c:f>
              <c:numCache/>
            </c:numRef>
          </c:yVal>
          <c:smooth val="0"/>
        </c:ser>
        <c:ser>
          <c:idx val="4"/>
          <c:order val="4"/>
          <c:tx>
            <c:v>Star 1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Sheet1!$H$7:$H$8</c:f>
              <c:numCache/>
            </c:numRef>
          </c:yVal>
          <c:smooth val="0"/>
        </c:ser>
        <c:ser>
          <c:idx val="5"/>
          <c:order val="5"/>
          <c:tx>
            <c:v>Star 1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rgbClr val="F79646">
                    <a:lumMod val="75000"/>
                  </a:srgbClr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Sheet1!$H$9:$H$10</c:f>
              <c:numCache/>
            </c:numRef>
          </c:yVal>
          <c:smooth val="0"/>
        </c:ser>
        <c:ser>
          <c:idx val="6"/>
          <c:order val="6"/>
          <c:tx>
            <c:v>Star 2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rgbClr val="1F497D">
                    <a:lumMod val="40000"/>
                    <a:lumOff val="60000"/>
                  </a:srgbClr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Sheet1!$I$7:$I$8</c:f>
              <c:numCache/>
            </c:numRef>
          </c:yVal>
          <c:smooth val="0"/>
        </c:ser>
        <c:ser>
          <c:idx val="7"/>
          <c:order val="7"/>
          <c:tx>
            <c:v>Star 2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Sheet1!$I$9:$I$10</c:f>
              <c:numCache/>
            </c:numRef>
          </c:yVal>
          <c:smooth val="0"/>
        </c:ser>
        <c:ser>
          <c:idx val="8"/>
          <c:order val="8"/>
          <c:tx>
            <c:v>Star 3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rgbClr val="92D050"/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Sheet1!$J$7:$J$8</c:f>
              <c:numCache/>
            </c:numRef>
          </c:yVal>
          <c:smooth val="0"/>
        </c:ser>
        <c:ser>
          <c:idx val="9"/>
          <c:order val="9"/>
          <c:tx>
            <c:v>Star 3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rgbClr val="92D050"/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Sheet1!$J$9:$J$10</c:f>
              <c:numCache/>
            </c:numRef>
          </c:yVal>
          <c:smooth val="0"/>
        </c:ser>
        <c:axId val="21593265"/>
        <c:axId val="60121658"/>
      </c:scatterChart>
      <c:valAx>
        <c:axId val="21593265"/>
        <c:scaling>
          <c:orientation val="minMax"/>
          <c:max val="0.2"/>
          <c:min val="0.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Julian Day (Decimal)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00" sourceLinked="1"/>
        <c:majorTickMark val="none"/>
        <c:minorTickMark val="none"/>
        <c:tickLblPos val="nextTo"/>
        <c:crossAx val="60121658"/>
        <c:crosses val="autoZero"/>
        <c:crossBetween val="midCat"/>
        <c:dispUnits/>
      </c:valAx>
      <c:valAx>
        <c:axId val="60121658"/>
        <c:scaling>
          <c:orientation val="minMax"/>
          <c:max val="47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crossAx val="21593265"/>
        <c:crosses val="autoZero"/>
        <c:crossBetween val="midCat"/>
        <c:dispUnits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b="1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14</xdr:col>
      <xdr:colOff>457200</xdr:colOff>
      <xdr:row>96</xdr:row>
      <xdr:rowOff>66675</xdr:rowOff>
    </xdr:to>
    <xdr:graphicFrame macro="">
      <xdr:nvGraphicFramePr>
        <xdr:cNvPr id="2" name="Chart 1"/>
        <xdr:cNvGraphicFramePr/>
      </xdr:nvGraphicFramePr>
      <xdr:xfrm>
        <a:off x="0" y="13716000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workbookViewId="0" topLeftCell="M1">
      <selection activeCell="A1" sqref="A1:A1048576"/>
    </sheetView>
  </sheetViews>
  <sheetFormatPr defaultColWidth="9.140625" defaultRowHeight="15" outlineLevelCol="1"/>
  <cols>
    <col min="1" max="1" width="9.57421875" style="3" bestFit="1" customWidth="1" outlineLevel="1"/>
    <col min="2" max="10" width="9.140625" style="0" customWidth="1" outlineLevel="1"/>
    <col min="11" max="11" width="9.140625" style="4" customWidth="1" outlineLevel="1"/>
    <col min="12" max="16384" width="9.140625" style="0" customWidth="1" outlineLevel="1"/>
  </cols>
  <sheetData>
    <row r="1" spans="1:8" ht="15">
      <c r="A1" s="3" t="s">
        <v>0</v>
      </c>
      <c r="B1" t="s">
        <v>1</v>
      </c>
      <c r="C1" t="s">
        <v>2</v>
      </c>
      <c r="D1" t="s">
        <v>3</v>
      </c>
      <c r="E1">
        <v>25</v>
      </c>
      <c r="F1" s="1">
        <v>0.6541203703703703</v>
      </c>
      <c r="G1" t="s">
        <v>4</v>
      </c>
      <c r="H1">
        <v>2010</v>
      </c>
    </row>
    <row r="2" spans="2:28" ht="1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s="4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</row>
    <row r="3" spans="1:8" ht="15">
      <c r="A3" s="3" t="s">
        <v>0</v>
      </c>
      <c r="B3" t="s">
        <v>1</v>
      </c>
      <c r="C3" t="s">
        <v>32</v>
      </c>
      <c r="D3" t="s">
        <v>3</v>
      </c>
      <c r="E3">
        <v>30</v>
      </c>
      <c r="F3" s="1">
        <v>0.6354166666666666</v>
      </c>
      <c r="G3" t="s">
        <v>4</v>
      </c>
      <c r="H3">
        <v>2010</v>
      </c>
    </row>
    <row r="4" spans="1:28" ht="15">
      <c r="A4" s="3" t="s">
        <v>277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s="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  <c r="S4" t="s">
        <v>22</v>
      </c>
      <c r="T4" t="s">
        <v>23</v>
      </c>
      <c r="U4" t="s">
        <v>24</v>
      </c>
      <c r="V4" t="s">
        <v>25</v>
      </c>
      <c r="W4" t="s">
        <v>26</v>
      </c>
      <c r="X4" t="s">
        <v>27</v>
      </c>
      <c r="Y4" t="s">
        <v>28</v>
      </c>
      <c r="Z4" t="s">
        <v>29</v>
      </c>
      <c r="AA4" t="s">
        <v>30</v>
      </c>
      <c r="AB4" t="s">
        <v>31</v>
      </c>
    </row>
    <row r="5" spans="1:32" ht="15">
      <c r="A5" s="3">
        <v>0.133227</v>
      </c>
      <c r="B5" t="s">
        <v>33</v>
      </c>
      <c r="C5" t="s">
        <v>34</v>
      </c>
      <c r="D5" t="s">
        <v>35</v>
      </c>
      <c r="E5" t="s">
        <v>36</v>
      </c>
      <c r="F5">
        <v>131</v>
      </c>
      <c r="G5">
        <v>111</v>
      </c>
      <c r="H5">
        <v>131.388</v>
      </c>
      <c r="I5">
        <v>110.528</v>
      </c>
      <c r="J5">
        <v>1</v>
      </c>
      <c r="K5" s="4">
        <v>44.8904</v>
      </c>
      <c r="L5" s="2">
        <v>3.4923</v>
      </c>
      <c r="M5" t="s">
        <v>37</v>
      </c>
      <c r="N5">
        <v>0</v>
      </c>
      <c r="O5" t="s">
        <v>38</v>
      </c>
      <c r="P5" s="2">
        <v>0.0956877</v>
      </c>
      <c r="Q5" s="2">
        <v>0.116048</v>
      </c>
      <c r="R5" s="2">
        <v>0.308786</v>
      </c>
      <c r="S5" s="2">
        <v>0</v>
      </c>
      <c r="T5" s="2">
        <v>0.286301</v>
      </c>
      <c r="U5" s="2">
        <v>0.0570316</v>
      </c>
      <c r="V5">
        <v>3</v>
      </c>
      <c r="W5">
        <v>10</v>
      </c>
      <c r="X5">
        <v>20</v>
      </c>
      <c r="Y5">
        <v>28.3</v>
      </c>
      <c r="Z5">
        <v>0</v>
      </c>
      <c r="AA5">
        <v>952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ht="15">
      <c r="A6" s="3">
        <v>0.133227</v>
      </c>
      <c r="B6" t="s">
        <v>44</v>
      </c>
      <c r="C6" t="s">
        <v>45</v>
      </c>
      <c r="D6" t="s">
        <v>46</v>
      </c>
      <c r="E6" t="s">
        <v>47</v>
      </c>
      <c r="F6">
        <v>128</v>
      </c>
      <c r="G6">
        <v>129</v>
      </c>
      <c r="H6">
        <v>128.067</v>
      </c>
      <c r="I6">
        <v>128.816</v>
      </c>
      <c r="J6">
        <v>1</v>
      </c>
      <c r="K6" s="4">
        <v>19.0962</v>
      </c>
      <c r="L6" s="2">
        <v>2.2907</v>
      </c>
      <c r="M6" t="s">
        <v>37</v>
      </c>
      <c r="N6">
        <v>0</v>
      </c>
      <c r="O6" t="s">
        <v>38</v>
      </c>
      <c r="P6" s="2">
        <v>0.100632</v>
      </c>
      <c r="Q6" s="2">
        <v>0.142027</v>
      </c>
      <c r="R6" s="2">
        <v>0.543359</v>
      </c>
      <c r="S6" s="2">
        <v>0</v>
      </c>
      <c r="T6" s="2">
        <v>0.524744</v>
      </c>
      <c r="U6" s="2">
        <v>0.0581095</v>
      </c>
      <c r="V6">
        <v>3</v>
      </c>
      <c r="W6">
        <v>10</v>
      </c>
      <c r="X6">
        <v>20</v>
      </c>
      <c r="Y6">
        <v>28.3</v>
      </c>
      <c r="Z6">
        <v>0</v>
      </c>
      <c r="AA6">
        <v>952</v>
      </c>
      <c r="AB6" t="s">
        <v>39</v>
      </c>
      <c r="AC6" t="s">
        <v>40</v>
      </c>
      <c r="AD6" t="s">
        <v>41</v>
      </c>
      <c r="AE6" t="s">
        <v>42</v>
      </c>
      <c r="AF6" t="s">
        <v>43</v>
      </c>
    </row>
    <row r="7" spans="1:32" ht="15">
      <c r="A7" s="3">
        <v>0.133227</v>
      </c>
      <c r="B7" t="s">
        <v>48</v>
      </c>
      <c r="C7" t="s">
        <v>49</v>
      </c>
      <c r="D7" t="s">
        <v>50</v>
      </c>
      <c r="E7" t="s">
        <v>51</v>
      </c>
      <c r="F7">
        <v>68</v>
      </c>
      <c r="G7">
        <v>158</v>
      </c>
      <c r="H7">
        <v>68.249</v>
      </c>
      <c r="I7">
        <v>158.238</v>
      </c>
      <c r="J7">
        <v>1</v>
      </c>
      <c r="K7" s="4">
        <v>32.9664</v>
      </c>
      <c r="L7" s="2">
        <v>2.9991</v>
      </c>
      <c r="M7" t="s">
        <v>37</v>
      </c>
      <c r="N7">
        <v>0</v>
      </c>
      <c r="O7" t="s">
        <v>38</v>
      </c>
      <c r="P7" s="2">
        <v>0.0984741</v>
      </c>
      <c r="Q7" s="2">
        <v>0.0978773</v>
      </c>
      <c r="R7" s="2">
        <v>0.116052</v>
      </c>
      <c r="S7" s="2">
        <v>0</v>
      </c>
      <c r="T7" s="2">
        <v>0.0623875</v>
      </c>
      <c r="U7" s="2">
        <v>0.060531</v>
      </c>
      <c r="V7">
        <v>3</v>
      </c>
      <c r="W7">
        <v>10</v>
      </c>
      <c r="X7">
        <v>20</v>
      </c>
      <c r="Y7">
        <v>28.3</v>
      </c>
      <c r="Z7">
        <v>0</v>
      </c>
      <c r="AA7">
        <v>952</v>
      </c>
      <c r="AB7" t="s">
        <v>39</v>
      </c>
      <c r="AC7" t="s">
        <v>40</v>
      </c>
      <c r="AD7" t="s">
        <v>41</v>
      </c>
      <c r="AE7" t="s">
        <v>42</v>
      </c>
      <c r="AF7" t="s">
        <v>43</v>
      </c>
    </row>
    <row r="8" spans="1:32" ht="15">
      <c r="A8" s="3">
        <v>0.1357823</v>
      </c>
      <c r="B8" t="s">
        <v>33</v>
      </c>
      <c r="C8" t="s">
        <v>52</v>
      </c>
      <c r="D8" t="s">
        <v>53</v>
      </c>
      <c r="E8" t="s">
        <v>54</v>
      </c>
      <c r="F8">
        <v>131</v>
      </c>
      <c r="G8">
        <v>111</v>
      </c>
      <c r="H8">
        <v>131.472</v>
      </c>
      <c r="I8">
        <v>110.53</v>
      </c>
      <c r="J8">
        <v>1</v>
      </c>
      <c r="K8" s="4">
        <v>44.1833</v>
      </c>
      <c r="L8" s="2">
        <v>3.4644</v>
      </c>
      <c r="M8" t="s">
        <v>37</v>
      </c>
      <c r="N8">
        <v>0</v>
      </c>
      <c r="O8" t="s">
        <v>38</v>
      </c>
      <c r="P8" s="2">
        <v>0.0946242</v>
      </c>
      <c r="Q8" s="2">
        <v>0.114019</v>
      </c>
      <c r="R8" s="2">
        <v>0.31079</v>
      </c>
      <c r="S8" s="2">
        <v>0</v>
      </c>
      <c r="T8" s="2">
        <v>0.289271</v>
      </c>
      <c r="U8" s="2">
        <v>0.0560263</v>
      </c>
      <c r="V8">
        <v>3</v>
      </c>
      <c r="W8">
        <v>10</v>
      </c>
      <c r="X8">
        <v>20</v>
      </c>
      <c r="Y8">
        <v>28.3</v>
      </c>
      <c r="Z8">
        <v>0</v>
      </c>
      <c r="AA8">
        <v>952</v>
      </c>
      <c r="AB8" t="s">
        <v>39</v>
      </c>
      <c r="AC8" t="s">
        <v>55</v>
      </c>
      <c r="AD8" t="s">
        <v>41</v>
      </c>
      <c r="AE8" t="s">
        <v>56</v>
      </c>
      <c r="AF8" t="s">
        <v>57</v>
      </c>
    </row>
    <row r="9" spans="1:32" ht="15">
      <c r="A9" s="3">
        <v>0.1357823</v>
      </c>
      <c r="B9" t="s">
        <v>44</v>
      </c>
      <c r="C9" t="s">
        <v>58</v>
      </c>
      <c r="D9" t="s">
        <v>59</v>
      </c>
      <c r="E9" t="s">
        <v>60</v>
      </c>
      <c r="F9">
        <v>128</v>
      </c>
      <c r="G9">
        <v>129</v>
      </c>
      <c r="H9">
        <v>128.146</v>
      </c>
      <c r="I9">
        <v>128.826</v>
      </c>
      <c r="J9">
        <v>1</v>
      </c>
      <c r="K9" s="4">
        <v>19.4138</v>
      </c>
      <c r="L9" s="2">
        <v>2.3115</v>
      </c>
      <c r="M9" t="s">
        <v>37</v>
      </c>
      <c r="N9">
        <v>0</v>
      </c>
      <c r="O9" t="s">
        <v>38</v>
      </c>
      <c r="P9" s="2">
        <v>0.0974982</v>
      </c>
      <c r="Q9" s="2">
        <v>0.173753</v>
      </c>
      <c r="R9" s="2">
        <v>1.11728</v>
      </c>
      <c r="S9" s="2">
        <v>0</v>
      </c>
      <c r="T9" s="2">
        <v>1.10427</v>
      </c>
      <c r="U9" s="2">
        <v>0.0609952</v>
      </c>
      <c r="V9">
        <v>3</v>
      </c>
      <c r="W9">
        <v>10</v>
      </c>
      <c r="X9">
        <v>20</v>
      </c>
      <c r="Y9">
        <v>28.3</v>
      </c>
      <c r="Z9">
        <v>0</v>
      </c>
      <c r="AA9">
        <v>952</v>
      </c>
      <c r="AB9" t="s">
        <v>39</v>
      </c>
      <c r="AC9" t="s">
        <v>55</v>
      </c>
      <c r="AD9" t="s">
        <v>41</v>
      </c>
      <c r="AE9" t="s">
        <v>56</v>
      </c>
      <c r="AF9" t="s">
        <v>57</v>
      </c>
    </row>
    <row r="10" spans="1:32" ht="15">
      <c r="A10" s="3">
        <v>0.1357823</v>
      </c>
      <c r="B10" t="s">
        <v>48</v>
      </c>
      <c r="C10" t="s">
        <v>61</v>
      </c>
      <c r="D10" t="s">
        <v>62</v>
      </c>
      <c r="E10" t="s">
        <v>63</v>
      </c>
      <c r="F10">
        <v>68</v>
      </c>
      <c r="G10">
        <v>158</v>
      </c>
      <c r="H10">
        <v>68.284</v>
      </c>
      <c r="I10">
        <v>158.277</v>
      </c>
      <c r="J10">
        <v>1</v>
      </c>
      <c r="K10" s="4">
        <v>33.2455</v>
      </c>
      <c r="L10" s="2">
        <v>3.0107</v>
      </c>
      <c r="M10" t="s">
        <v>37</v>
      </c>
      <c r="N10">
        <v>0</v>
      </c>
      <c r="O10" t="s">
        <v>38</v>
      </c>
      <c r="P10" s="2">
        <v>0.0899339</v>
      </c>
      <c r="Q10" s="2">
        <v>0.102501</v>
      </c>
      <c r="R10" s="2">
        <v>0.292482</v>
      </c>
      <c r="S10" s="2">
        <v>0</v>
      </c>
      <c r="T10" s="2">
        <v>0.274077</v>
      </c>
      <c r="U10" s="2">
        <v>0.0591021</v>
      </c>
      <c r="V10">
        <v>3</v>
      </c>
      <c r="W10">
        <v>10</v>
      </c>
      <c r="X10">
        <v>20</v>
      </c>
      <c r="Y10">
        <v>28.3</v>
      </c>
      <c r="Z10">
        <v>0</v>
      </c>
      <c r="AA10">
        <v>952</v>
      </c>
      <c r="AB10" t="s">
        <v>39</v>
      </c>
      <c r="AC10" t="s">
        <v>55</v>
      </c>
      <c r="AD10" t="s">
        <v>41</v>
      </c>
      <c r="AE10" t="s">
        <v>56</v>
      </c>
      <c r="AF10" t="s">
        <v>57</v>
      </c>
    </row>
    <row r="11" spans="1:32" ht="15">
      <c r="A11" s="3">
        <v>0.138944</v>
      </c>
      <c r="B11" t="s">
        <v>64</v>
      </c>
      <c r="C11" t="s">
        <v>65</v>
      </c>
      <c r="D11" t="s">
        <v>53</v>
      </c>
      <c r="E11" t="s">
        <v>54</v>
      </c>
      <c r="F11">
        <v>131</v>
      </c>
      <c r="G11">
        <v>111</v>
      </c>
      <c r="H11">
        <v>131.437</v>
      </c>
      <c r="I11">
        <v>110.611</v>
      </c>
      <c r="J11">
        <v>1</v>
      </c>
      <c r="K11" s="4">
        <v>43.963</v>
      </c>
      <c r="L11" s="2">
        <v>3.4582</v>
      </c>
      <c r="M11" t="s">
        <v>37</v>
      </c>
      <c r="N11">
        <v>0</v>
      </c>
      <c r="O11" t="s">
        <v>38</v>
      </c>
      <c r="P11" s="2">
        <v>0.0936037</v>
      </c>
      <c r="Q11" s="2">
        <v>0.130148</v>
      </c>
      <c r="R11" s="2">
        <v>0.617173</v>
      </c>
      <c r="S11" s="2">
        <v>0</v>
      </c>
      <c r="T11" s="2">
        <v>0.603612</v>
      </c>
      <c r="U11" s="2">
        <v>0.0607274</v>
      </c>
      <c r="V11">
        <v>3</v>
      </c>
      <c r="W11">
        <v>10</v>
      </c>
      <c r="X11">
        <v>20</v>
      </c>
      <c r="Y11">
        <v>28.3</v>
      </c>
      <c r="Z11">
        <v>0</v>
      </c>
      <c r="AA11">
        <v>952</v>
      </c>
      <c r="AB11" t="s">
        <v>39</v>
      </c>
      <c r="AC11" t="s">
        <v>66</v>
      </c>
      <c r="AD11" t="s">
        <v>41</v>
      </c>
      <c r="AE11" t="s">
        <v>67</v>
      </c>
      <c r="AF11" t="s">
        <v>68</v>
      </c>
    </row>
    <row r="12" spans="1:32" ht="15">
      <c r="A12" s="3">
        <v>0.138944</v>
      </c>
      <c r="B12" t="s">
        <v>69</v>
      </c>
      <c r="C12" t="s">
        <v>70</v>
      </c>
      <c r="D12" t="s">
        <v>71</v>
      </c>
      <c r="E12" t="s">
        <v>72</v>
      </c>
      <c r="F12">
        <v>128</v>
      </c>
      <c r="G12">
        <v>129</v>
      </c>
      <c r="H12">
        <v>128.144</v>
      </c>
      <c r="I12">
        <v>128.859</v>
      </c>
      <c r="J12">
        <v>1</v>
      </c>
      <c r="K12" s="4">
        <v>17.7871</v>
      </c>
      <c r="L12" s="2">
        <v>2.2168</v>
      </c>
      <c r="M12" t="s">
        <v>37</v>
      </c>
      <c r="N12">
        <v>0</v>
      </c>
      <c r="O12" t="s">
        <v>38</v>
      </c>
      <c r="P12" s="2">
        <v>0.0980641</v>
      </c>
      <c r="Q12" s="2">
        <v>0.416774</v>
      </c>
      <c r="R12" s="2">
        <v>7.9912</v>
      </c>
      <c r="S12" s="2">
        <v>0</v>
      </c>
      <c r="T12" s="2">
        <v>7.98452</v>
      </c>
      <c r="U12" s="2">
        <v>0.0635632</v>
      </c>
      <c r="V12">
        <v>3</v>
      </c>
      <c r="W12">
        <v>10</v>
      </c>
      <c r="X12">
        <v>20</v>
      </c>
      <c r="Y12">
        <v>28.3</v>
      </c>
      <c r="Z12">
        <v>0</v>
      </c>
      <c r="AA12">
        <v>952</v>
      </c>
      <c r="AB12" t="s">
        <v>39</v>
      </c>
      <c r="AC12" t="s">
        <v>66</v>
      </c>
      <c r="AD12" t="s">
        <v>41</v>
      </c>
      <c r="AE12" t="s">
        <v>67</v>
      </c>
      <c r="AF12" t="s">
        <v>68</v>
      </c>
    </row>
    <row r="13" spans="1:32" ht="15">
      <c r="A13" s="3">
        <v>0.138944</v>
      </c>
      <c r="B13" t="s">
        <v>73</v>
      </c>
      <c r="C13" t="s">
        <v>74</v>
      </c>
      <c r="D13" t="s">
        <v>75</v>
      </c>
      <c r="E13" t="s">
        <v>76</v>
      </c>
      <c r="F13">
        <v>68</v>
      </c>
      <c r="G13">
        <v>158</v>
      </c>
      <c r="H13">
        <v>68.245</v>
      </c>
      <c r="I13">
        <v>158.326</v>
      </c>
      <c r="J13">
        <v>1</v>
      </c>
      <c r="K13" s="4">
        <v>33.0855</v>
      </c>
      <c r="L13" s="2">
        <v>3.0025</v>
      </c>
      <c r="M13" t="s">
        <v>37</v>
      </c>
      <c r="N13">
        <v>0</v>
      </c>
      <c r="O13" t="s">
        <v>38</v>
      </c>
      <c r="P13" s="2">
        <v>0.0919352</v>
      </c>
      <c r="Q13" s="2">
        <v>0.0928071</v>
      </c>
      <c r="R13" s="2">
        <v>0.110275</v>
      </c>
      <c r="S13" s="2">
        <v>0</v>
      </c>
      <c r="T13" s="2">
        <v>0.0595913</v>
      </c>
      <c r="U13" s="2">
        <v>0.0571858</v>
      </c>
      <c r="V13">
        <v>3</v>
      </c>
      <c r="W13">
        <v>10</v>
      </c>
      <c r="X13">
        <v>20</v>
      </c>
      <c r="Y13">
        <v>28.3</v>
      </c>
      <c r="Z13">
        <v>0</v>
      </c>
      <c r="AA13">
        <v>952</v>
      </c>
      <c r="AB13" t="s">
        <v>39</v>
      </c>
      <c r="AC13" t="s">
        <v>66</v>
      </c>
      <c r="AD13" t="s">
        <v>41</v>
      </c>
      <c r="AE13" t="s">
        <v>67</v>
      </c>
      <c r="AF13" t="s">
        <v>68</v>
      </c>
    </row>
    <row r="14" spans="1:32" ht="15">
      <c r="A14" s="3">
        <v>0.1416523</v>
      </c>
      <c r="B14" t="s">
        <v>77</v>
      </c>
      <c r="C14" t="s">
        <v>78</v>
      </c>
      <c r="D14" t="s">
        <v>53</v>
      </c>
      <c r="E14" t="s">
        <v>79</v>
      </c>
      <c r="F14">
        <v>131</v>
      </c>
      <c r="G14">
        <v>111</v>
      </c>
      <c r="H14">
        <v>131.427</v>
      </c>
      <c r="I14">
        <v>110.641</v>
      </c>
      <c r="J14">
        <v>1</v>
      </c>
      <c r="K14" s="4">
        <v>44.7022</v>
      </c>
      <c r="L14" s="2">
        <v>3.4862</v>
      </c>
      <c r="M14" t="s">
        <v>37</v>
      </c>
      <c r="N14">
        <v>0</v>
      </c>
      <c r="O14" t="s">
        <v>38</v>
      </c>
      <c r="P14" s="2">
        <v>0.0879246</v>
      </c>
      <c r="Q14" s="2">
        <v>0.159716</v>
      </c>
      <c r="R14" s="2">
        <v>0.987976</v>
      </c>
      <c r="S14" s="2">
        <v>0</v>
      </c>
      <c r="T14" s="2">
        <v>0.975493</v>
      </c>
      <c r="U14" s="2">
        <v>0.059395</v>
      </c>
      <c r="V14">
        <v>3</v>
      </c>
      <c r="W14">
        <v>10</v>
      </c>
      <c r="X14">
        <v>20</v>
      </c>
      <c r="Y14">
        <v>28.3</v>
      </c>
      <c r="Z14">
        <v>0</v>
      </c>
      <c r="AA14">
        <v>952</v>
      </c>
      <c r="AB14" t="s">
        <v>39</v>
      </c>
      <c r="AC14" t="s">
        <v>80</v>
      </c>
      <c r="AD14" t="s">
        <v>41</v>
      </c>
      <c r="AE14" t="s">
        <v>81</v>
      </c>
      <c r="AF14" t="s">
        <v>82</v>
      </c>
    </row>
    <row r="15" spans="1:32" ht="15">
      <c r="A15" s="3">
        <v>0.1416523</v>
      </c>
      <c r="B15" t="s">
        <v>83</v>
      </c>
      <c r="C15" t="s">
        <v>84</v>
      </c>
      <c r="D15" t="s">
        <v>85</v>
      </c>
      <c r="E15" t="s">
        <v>86</v>
      </c>
      <c r="F15">
        <v>128</v>
      </c>
      <c r="G15">
        <v>129</v>
      </c>
      <c r="H15">
        <v>128.054</v>
      </c>
      <c r="I15">
        <v>128.903</v>
      </c>
      <c r="J15">
        <v>1</v>
      </c>
      <c r="K15" s="4">
        <v>17.9713</v>
      </c>
      <c r="L15" s="2">
        <v>2.2267</v>
      </c>
      <c r="M15" t="s">
        <v>37</v>
      </c>
      <c r="N15">
        <v>0</v>
      </c>
      <c r="O15" t="s">
        <v>38</v>
      </c>
      <c r="P15" s="2">
        <v>0.0954729</v>
      </c>
      <c r="Q15" s="2">
        <v>0.171656</v>
      </c>
      <c r="R15" s="2">
        <v>0.929017</v>
      </c>
      <c r="S15" s="2">
        <v>0</v>
      </c>
      <c r="T15" s="2">
        <v>0.913501</v>
      </c>
      <c r="U15" s="2">
        <v>0.0621243</v>
      </c>
      <c r="V15">
        <v>3</v>
      </c>
      <c r="W15">
        <v>10</v>
      </c>
      <c r="X15">
        <v>20</v>
      </c>
      <c r="Y15">
        <v>28.3</v>
      </c>
      <c r="Z15">
        <v>0</v>
      </c>
      <c r="AA15">
        <v>952</v>
      </c>
      <c r="AB15" t="s">
        <v>39</v>
      </c>
      <c r="AC15" t="s">
        <v>80</v>
      </c>
      <c r="AD15" t="s">
        <v>41</v>
      </c>
      <c r="AE15" t="s">
        <v>81</v>
      </c>
      <c r="AF15" t="s">
        <v>82</v>
      </c>
    </row>
    <row r="16" spans="1:32" ht="15">
      <c r="A16" s="3">
        <v>0.1416523</v>
      </c>
      <c r="B16" t="s">
        <v>87</v>
      </c>
      <c r="C16" t="s">
        <v>88</v>
      </c>
      <c r="D16" t="s">
        <v>89</v>
      </c>
      <c r="E16" t="s">
        <v>90</v>
      </c>
      <c r="F16">
        <v>68</v>
      </c>
      <c r="G16">
        <v>158</v>
      </c>
      <c r="H16">
        <v>68.252</v>
      </c>
      <c r="I16">
        <v>158.335</v>
      </c>
      <c r="J16">
        <v>1</v>
      </c>
      <c r="K16" s="4">
        <v>33.4663</v>
      </c>
      <c r="L16" s="2">
        <v>3.0196</v>
      </c>
      <c r="M16" t="s">
        <v>37</v>
      </c>
      <c r="N16">
        <v>0</v>
      </c>
      <c r="O16" t="s">
        <v>38</v>
      </c>
      <c r="P16" s="2">
        <v>0.094384</v>
      </c>
      <c r="Q16" s="2">
        <v>0.0943693</v>
      </c>
      <c r="R16" s="2">
        <v>0.110914</v>
      </c>
      <c r="S16" s="2">
        <v>0</v>
      </c>
      <c r="T16" s="2">
        <v>0.0583083</v>
      </c>
      <c r="U16" s="2">
        <v>0.0574089</v>
      </c>
      <c r="V16">
        <v>3</v>
      </c>
      <c r="W16">
        <v>10</v>
      </c>
      <c r="X16">
        <v>20</v>
      </c>
      <c r="Y16">
        <v>28.3</v>
      </c>
      <c r="Z16">
        <v>0</v>
      </c>
      <c r="AA16">
        <v>952</v>
      </c>
      <c r="AB16" t="s">
        <v>39</v>
      </c>
      <c r="AC16" t="s">
        <v>80</v>
      </c>
      <c r="AD16" t="s">
        <v>41</v>
      </c>
      <c r="AE16" t="s">
        <v>81</v>
      </c>
      <c r="AF16" t="s">
        <v>82</v>
      </c>
    </row>
    <row r="17" spans="1:32" ht="15">
      <c r="A17" s="3">
        <v>0.1449621</v>
      </c>
      <c r="B17" t="s">
        <v>91</v>
      </c>
      <c r="C17" t="s">
        <v>92</v>
      </c>
      <c r="D17" t="s">
        <v>93</v>
      </c>
      <c r="E17" t="s">
        <v>94</v>
      </c>
      <c r="F17">
        <v>131</v>
      </c>
      <c r="G17">
        <v>111</v>
      </c>
      <c r="H17">
        <v>131.402</v>
      </c>
      <c r="I17">
        <v>110.679</v>
      </c>
      <c r="J17">
        <v>1</v>
      </c>
      <c r="K17" s="4">
        <v>44.1253</v>
      </c>
      <c r="L17" s="2">
        <v>3.4631</v>
      </c>
      <c r="M17" t="s">
        <v>37</v>
      </c>
      <c r="N17">
        <v>0</v>
      </c>
      <c r="O17" t="s">
        <v>38</v>
      </c>
      <c r="P17" s="2">
        <v>0.0956749</v>
      </c>
      <c r="Q17" s="2">
        <v>0.11466</v>
      </c>
      <c r="R17" s="2">
        <v>0.330413</v>
      </c>
      <c r="S17" s="2">
        <v>0</v>
      </c>
      <c r="T17" s="2">
        <v>0.310044</v>
      </c>
      <c r="U17" s="2">
        <v>0.0580293</v>
      </c>
      <c r="V17">
        <v>3</v>
      </c>
      <c r="W17">
        <v>10</v>
      </c>
      <c r="X17">
        <v>20</v>
      </c>
      <c r="Y17">
        <v>28.3</v>
      </c>
      <c r="Z17">
        <v>0</v>
      </c>
      <c r="AA17">
        <v>952</v>
      </c>
      <c r="AB17" t="s">
        <v>39</v>
      </c>
      <c r="AC17" t="s">
        <v>95</v>
      </c>
      <c r="AD17" t="s">
        <v>41</v>
      </c>
      <c r="AE17" t="s">
        <v>96</v>
      </c>
      <c r="AF17" t="s">
        <v>97</v>
      </c>
    </row>
    <row r="18" spans="1:32" ht="15">
      <c r="A18" s="3">
        <v>0.1449621</v>
      </c>
      <c r="B18" t="s">
        <v>98</v>
      </c>
      <c r="C18" t="s">
        <v>99</v>
      </c>
      <c r="D18" t="s">
        <v>85</v>
      </c>
      <c r="E18" t="s">
        <v>100</v>
      </c>
      <c r="F18">
        <v>128</v>
      </c>
      <c r="G18">
        <v>129</v>
      </c>
      <c r="H18">
        <v>128.094</v>
      </c>
      <c r="I18">
        <v>128.951</v>
      </c>
      <c r="J18">
        <v>1</v>
      </c>
      <c r="K18" s="4">
        <v>19.3391</v>
      </c>
      <c r="L18" s="2">
        <v>2.3072</v>
      </c>
      <c r="M18" t="s">
        <v>37</v>
      </c>
      <c r="N18">
        <v>0</v>
      </c>
      <c r="O18" t="s">
        <v>38</v>
      </c>
      <c r="P18" s="2">
        <v>0.097654</v>
      </c>
      <c r="Q18" s="2">
        <v>0.140375</v>
      </c>
      <c r="R18" s="2">
        <v>0.564181</v>
      </c>
      <c r="S18" s="2">
        <v>0</v>
      </c>
      <c r="T18" s="2">
        <v>0.546726</v>
      </c>
      <c r="U18" s="2">
        <v>0.0610871</v>
      </c>
      <c r="V18">
        <v>3</v>
      </c>
      <c r="W18">
        <v>10</v>
      </c>
      <c r="X18">
        <v>20</v>
      </c>
      <c r="Y18">
        <v>28.3</v>
      </c>
      <c r="Z18">
        <v>0</v>
      </c>
      <c r="AA18">
        <v>952</v>
      </c>
      <c r="AB18" t="s">
        <v>39</v>
      </c>
      <c r="AC18" t="s">
        <v>95</v>
      </c>
      <c r="AD18" t="s">
        <v>41</v>
      </c>
      <c r="AE18" t="s">
        <v>96</v>
      </c>
      <c r="AF18" t="s">
        <v>97</v>
      </c>
    </row>
    <row r="19" spans="1:32" ht="15">
      <c r="A19" s="3">
        <v>0.1449621</v>
      </c>
      <c r="B19" t="s">
        <v>101</v>
      </c>
      <c r="C19" t="s">
        <v>102</v>
      </c>
      <c r="D19" t="s">
        <v>75</v>
      </c>
      <c r="E19" t="s">
        <v>103</v>
      </c>
      <c r="F19">
        <v>68</v>
      </c>
      <c r="G19">
        <v>158</v>
      </c>
      <c r="H19">
        <v>68.242</v>
      </c>
      <c r="I19">
        <v>158.393</v>
      </c>
      <c r="J19">
        <v>1</v>
      </c>
      <c r="K19" s="4">
        <v>32.9926</v>
      </c>
      <c r="L19" s="2">
        <v>3.0005</v>
      </c>
      <c r="M19" t="s">
        <v>37</v>
      </c>
      <c r="N19">
        <v>0</v>
      </c>
      <c r="O19" t="s">
        <v>38</v>
      </c>
      <c r="P19" s="2">
        <v>0.0945831</v>
      </c>
      <c r="Q19" s="2">
        <v>0.094286</v>
      </c>
      <c r="R19" s="2">
        <v>0.114157</v>
      </c>
      <c r="S19" s="2">
        <v>0</v>
      </c>
      <c r="T19" s="2">
        <v>0.0643914</v>
      </c>
      <c r="U19" s="2">
        <v>0.060922</v>
      </c>
      <c r="V19">
        <v>3</v>
      </c>
      <c r="W19">
        <v>10</v>
      </c>
      <c r="X19">
        <v>20</v>
      </c>
      <c r="Y19">
        <v>28.3</v>
      </c>
      <c r="Z19">
        <v>0</v>
      </c>
      <c r="AA19">
        <v>952</v>
      </c>
      <c r="AB19" t="s">
        <v>39</v>
      </c>
      <c r="AC19" t="s">
        <v>95</v>
      </c>
      <c r="AD19" t="s">
        <v>41</v>
      </c>
      <c r="AE19" t="s">
        <v>96</v>
      </c>
      <c r="AF19" t="s">
        <v>97</v>
      </c>
    </row>
    <row r="20" spans="1:32" ht="15">
      <c r="A20" s="3">
        <v>0.147971</v>
      </c>
      <c r="B20" t="s">
        <v>91</v>
      </c>
      <c r="C20" t="s">
        <v>104</v>
      </c>
      <c r="D20" t="s">
        <v>93</v>
      </c>
      <c r="E20" t="s">
        <v>105</v>
      </c>
      <c r="F20">
        <v>131</v>
      </c>
      <c r="G20">
        <v>111</v>
      </c>
      <c r="H20">
        <v>131.462</v>
      </c>
      <c r="I20">
        <v>110.704</v>
      </c>
      <c r="J20">
        <v>1</v>
      </c>
      <c r="K20" s="4">
        <v>44.5363</v>
      </c>
      <c r="L20" s="2">
        <v>3.4775</v>
      </c>
      <c r="M20" t="s">
        <v>37</v>
      </c>
      <c r="N20">
        <v>0</v>
      </c>
      <c r="O20" t="s">
        <v>38</v>
      </c>
      <c r="P20" s="2">
        <v>0.0929721</v>
      </c>
      <c r="Q20" s="2">
        <v>0.115504</v>
      </c>
      <c r="R20" s="2">
        <v>0.35009</v>
      </c>
      <c r="S20" s="2">
        <v>0</v>
      </c>
      <c r="T20" s="2">
        <v>0.330661</v>
      </c>
      <c r="U20" s="2">
        <v>0.054742</v>
      </c>
      <c r="V20">
        <v>3</v>
      </c>
      <c r="W20">
        <v>10</v>
      </c>
      <c r="X20">
        <v>20</v>
      </c>
      <c r="Y20">
        <v>28.3</v>
      </c>
      <c r="Z20">
        <v>0</v>
      </c>
      <c r="AA20">
        <v>952</v>
      </c>
      <c r="AB20" t="s">
        <v>39</v>
      </c>
      <c r="AC20" t="s">
        <v>106</v>
      </c>
      <c r="AD20" t="s">
        <v>41</v>
      </c>
      <c r="AE20" t="s">
        <v>107</v>
      </c>
      <c r="AF20" t="s">
        <v>108</v>
      </c>
    </row>
    <row r="21" spans="1:32" ht="15">
      <c r="A21" s="3">
        <v>0.147971</v>
      </c>
      <c r="B21" t="s">
        <v>98</v>
      </c>
      <c r="C21" t="s">
        <v>109</v>
      </c>
      <c r="D21" t="s">
        <v>110</v>
      </c>
      <c r="E21" t="s">
        <v>111</v>
      </c>
      <c r="F21">
        <v>128</v>
      </c>
      <c r="G21">
        <v>129</v>
      </c>
      <c r="H21">
        <v>128.151</v>
      </c>
      <c r="I21">
        <v>128.939</v>
      </c>
      <c r="J21">
        <v>1</v>
      </c>
      <c r="K21" s="4">
        <v>20.9164</v>
      </c>
      <c r="L21" s="2">
        <v>2.3987</v>
      </c>
      <c r="M21" t="s">
        <v>37</v>
      </c>
      <c r="N21">
        <v>0</v>
      </c>
      <c r="O21" t="s">
        <v>38</v>
      </c>
      <c r="P21" s="2">
        <v>0.100747</v>
      </c>
      <c r="Q21" s="2">
        <v>0.140902</v>
      </c>
      <c r="R21" s="2">
        <v>0.560331</v>
      </c>
      <c r="S21" s="2">
        <v>0</v>
      </c>
      <c r="T21" s="2">
        <v>0.542611</v>
      </c>
      <c r="U21" s="2">
        <v>0.0625261</v>
      </c>
      <c r="V21">
        <v>3</v>
      </c>
      <c r="W21">
        <v>10</v>
      </c>
      <c r="X21">
        <v>20</v>
      </c>
      <c r="Y21">
        <v>28.3</v>
      </c>
      <c r="Z21">
        <v>0</v>
      </c>
      <c r="AA21">
        <v>952</v>
      </c>
      <c r="AB21" t="s">
        <v>39</v>
      </c>
      <c r="AC21" t="s">
        <v>106</v>
      </c>
      <c r="AD21" t="s">
        <v>41</v>
      </c>
      <c r="AE21" t="s">
        <v>107</v>
      </c>
      <c r="AF21" t="s">
        <v>108</v>
      </c>
    </row>
    <row r="22" spans="1:32" ht="15">
      <c r="A22" s="3">
        <v>0.147971</v>
      </c>
      <c r="B22" t="s">
        <v>101</v>
      </c>
      <c r="C22" t="s">
        <v>112</v>
      </c>
      <c r="D22" t="s">
        <v>50</v>
      </c>
      <c r="E22" t="s">
        <v>113</v>
      </c>
      <c r="F22">
        <v>68</v>
      </c>
      <c r="G22">
        <v>158</v>
      </c>
      <c r="H22">
        <v>68.194</v>
      </c>
      <c r="I22">
        <v>158.399</v>
      </c>
      <c r="J22">
        <v>1</v>
      </c>
      <c r="K22" s="4">
        <v>33.9214</v>
      </c>
      <c r="L22" s="2">
        <v>3.0399</v>
      </c>
      <c r="M22" t="s">
        <v>37</v>
      </c>
      <c r="N22">
        <v>0</v>
      </c>
      <c r="O22" t="s">
        <v>38</v>
      </c>
      <c r="P22" s="2">
        <v>0.0919234</v>
      </c>
      <c r="Q22" s="2">
        <v>0.0925249</v>
      </c>
      <c r="R22" s="2">
        <v>0.1099</v>
      </c>
      <c r="S22" s="2">
        <v>0</v>
      </c>
      <c r="T22" s="2">
        <v>0.0593367</v>
      </c>
      <c r="U22" s="2">
        <v>0.0574823</v>
      </c>
      <c r="V22">
        <v>3</v>
      </c>
      <c r="W22">
        <v>10</v>
      </c>
      <c r="X22">
        <v>20</v>
      </c>
      <c r="Y22">
        <v>28.3</v>
      </c>
      <c r="Z22">
        <v>0</v>
      </c>
      <c r="AA22">
        <v>952</v>
      </c>
      <c r="AB22" t="s">
        <v>39</v>
      </c>
      <c r="AC22" t="s">
        <v>106</v>
      </c>
      <c r="AD22" t="s">
        <v>41</v>
      </c>
      <c r="AE22" t="s">
        <v>107</v>
      </c>
      <c r="AF22" t="s">
        <v>108</v>
      </c>
    </row>
    <row r="23" spans="1:32" ht="15">
      <c r="A23" s="3">
        <v>0.15098</v>
      </c>
      <c r="B23" t="s">
        <v>114</v>
      </c>
      <c r="C23" t="s">
        <v>115</v>
      </c>
      <c r="D23" t="s">
        <v>53</v>
      </c>
      <c r="E23" t="s">
        <v>116</v>
      </c>
      <c r="F23">
        <v>131</v>
      </c>
      <c r="G23">
        <v>111</v>
      </c>
      <c r="H23">
        <v>131.456</v>
      </c>
      <c r="I23">
        <v>110.708</v>
      </c>
      <c r="J23">
        <v>1</v>
      </c>
      <c r="K23" s="4">
        <v>44.7816</v>
      </c>
      <c r="L23" s="2">
        <v>3.49</v>
      </c>
      <c r="M23" t="s">
        <v>37</v>
      </c>
      <c r="N23">
        <v>0</v>
      </c>
      <c r="O23" t="s">
        <v>38</v>
      </c>
      <c r="P23" s="2">
        <v>0.0889016</v>
      </c>
      <c r="Q23" s="2">
        <v>0.11574</v>
      </c>
      <c r="R23" s="2">
        <v>0.418369</v>
      </c>
      <c r="S23" s="2">
        <v>0</v>
      </c>
      <c r="T23" s="2">
        <v>0.402253</v>
      </c>
      <c r="U23" s="2">
        <v>0.0608938</v>
      </c>
      <c r="V23">
        <v>3</v>
      </c>
      <c r="W23">
        <v>10</v>
      </c>
      <c r="X23">
        <v>20</v>
      </c>
      <c r="Y23">
        <v>28.3</v>
      </c>
      <c r="Z23">
        <v>0</v>
      </c>
      <c r="AA23">
        <v>952</v>
      </c>
      <c r="AB23" t="s">
        <v>39</v>
      </c>
      <c r="AC23" t="s">
        <v>117</v>
      </c>
      <c r="AD23" t="s">
        <v>41</v>
      </c>
      <c r="AE23" t="s">
        <v>118</v>
      </c>
      <c r="AF23" t="s">
        <v>119</v>
      </c>
    </row>
    <row r="24" spans="1:32" ht="15">
      <c r="A24" s="3">
        <v>0.15098</v>
      </c>
      <c r="B24" t="s">
        <v>120</v>
      </c>
      <c r="C24" t="s">
        <v>121</v>
      </c>
      <c r="D24" t="s">
        <v>122</v>
      </c>
      <c r="E24" t="s">
        <v>123</v>
      </c>
      <c r="F24">
        <v>128</v>
      </c>
      <c r="G24">
        <v>129</v>
      </c>
      <c r="H24">
        <v>128.11</v>
      </c>
      <c r="I24">
        <v>129.001</v>
      </c>
      <c r="J24">
        <v>1</v>
      </c>
      <c r="K24" s="4">
        <v>25.3689</v>
      </c>
      <c r="L24" s="2">
        <v>2.6347</v>
      </c>
      <c r="M24" t="s">
        <v>37</v>
      </c>
      <c r="N24">
        <v>0</v>
      </c>
      <c r="O24" t="s">
        <v>38</v>
      </c>
      <c r="P24" s="2">
        <v>0.0976345</v>
      </c>
      <c r="Q24" s="2">
        <v>0.157856</v>
      </c>
      <c r="R24" s="2">
        <v>0.740879</v>
      </c>
      <c r="S24" s="2">
        <v>0</v>
      </c>
      <c r="T24" s="2">
        <v>0.724247</v>
      </c>
      <c r="U24" s="2">
        <v>0.0590975</v>
      </c>
      <c r="V24">
        <v>3</v>
      </c>
      <c r="W24">
        <v>10</v>
      </c>
      <c r="X24">
        <v>20</v>
      </c>
      <c r="Y24">
        <v>28.3</v>
      </c>
      <c r="Z24">
        <v>0</v>
      </c>
      <c r="AA24">
        <v>952</v>
      </c>
      <c r="AB24" t="s">
        <v>39</v>
      </c>
      <c r="AC24" t="s">
        <v>117</v>
      </c>
      <c r="AD24" t="s">
        <v>41</v>
      </c>
      <c r="AE24" t="s">
        <v>118</v>
      </c>
      <c r="AF24" t="s">
        <v>119</v>
      </c>
    </row>
    <row r="25" spans="1:32" ht="15">
      <c r="A25" s="3">
        <v>0.15098</v>
      </c>
      <c r="B25" t="s">
        <v>124</v>
      </c>
      <c r="C25" t="s">
        <v>125</v>
      </c>
      <c r="D25" t="s">
        <v>50</v>
      </c>
      <c r="E25" t="s">
        <v>126</v>
      </c>
      <c r="F25">
        <v>68</v>
      </c>
      <c r="G25">
        <v>158</v>
      </c>
      <c r="H25">
        <v>68.237</v>
      </c>
      <c r="I25">
        <v>158.429</v>
      </c>
      <c r="J25">
        <v>1</v>
      </c>
      <c r="K25" s="4">
        <v>33.9616</v>
      </c>
      <c r="L25" s="2">
        <v>3.0417</v>
      </c>
      <c r="M25" t="s">
        <v>37</v>
      </c>
      <c r="N25">
        <v>0</v>
      </c>
      <c r="O25" t="s">
        <v>38</v>
      </c>
      <c r="P25" s="2">
        <v>0.0911743</v>
      </c>
      <c r="Q25" s="2">
        <v>0.0978743</v>
      </c>
      <c r="R25" s="2">
        <v>0.214773</v>
      </c>
      <c r="S25" s="2">
        <v>0</v>
      </c>
      <c r="T25" s="2">
        <v>0.191276</v>
      </c>
      <c r="U25" s="2">
        <v>0.0574861</v>
      </c>
      <c r="V25">
        <v>3</v>
      </c>
      <c r="W25">
        <v>10</v>
      </c>
      <c r="X25">
        <v>20</v>
      </c>
      <c r="Y25">
        <v>28.3</v>
      </c>
      <c r="Z25">
        <v>0</v>
      </c>
      <c r="AA25">
        <v>952</v>
      </c>
      <c r="AB25" t="s">
        <v>39</v>
      </c>
      <c r="AC25" t="s">
        <v>117</v>
      </c>
      <c r="AD25" t="s">
        <v>41</v>
      </c>
      <c r="AE25" t="s">
        <v>118</v>
      </c>
      <c r="AF25" t="s">
        <v>119</v>
      </c>
    </row>
    <row r="26" spans="1:32" ht="15">
      <c r="A26" s="3">
        <v>0.1538364</v>
      </c>
      <c r="B26" t="s">
        <v>127</v>
      </c>
      <c r="C26" t="s">
        <v>128</v>
      </c>
      <c r="D26" t="s">
        <v>129</v>
      </c>
      <c r="E26" t="s">
        <v>130</v>
      </c>
      <c r="F26">
        <v>131</v>
      </c>
      <c r="G26">
        <v>111</v>
      </c>
      <c r="H26">
        <v>131.378</v>
      </c>
      <c r="I26">
        <v>110.75</v>
      </c>
      <c r="J26">
        <v>1</v>
      </c>
      <c r="K26" s="4">
        <v>44.2854</v>
      </c>
      <c r="L26" s="2">
        <v>3.4693</v>
      </c>
      <c r="M26" t="s">
        <v>37</v>
      </c>
      <c r="N26">
        <v>0</v>
      </c>
      <c r="O26" t="s">
        <v>38</v>
      </c>
      <c r="P26" s="2">
        <v>0.0934148</v>
      </c>
      <c r="Q26" s="2">
        <v>0.117152</v>
      </c>
      <c r="R26" s="2">
        <v>0.41014</v>
      </c>
      <c r="S26" s="2">
        <v>0</v>
      </c>
      <c r="T26" s="2">
        <v>0.393259</v>
      </c>
      <c r="U26" s="2">
        <v>0.0579464</v>
      </c>
      <c r="V26">
        <v>3</v>
      </c>
      <c r="W26">
        <v>10</v>
      </c>
      <c r="X26">
        <v>20</v>
      </c>
      <c r="Y26">
        <v>28.3</v>
      </c>
      <c r="Z26">
        <v>0</v>
      </c>
      <c r="AA26">
        <v>952</v>
      </c>
      <c r="AB26" t="s">
        <v>39</v>
      </c>
      <c r="AC26" t="s">
        <v>131</v>
      </c>
      <c r="AD26" t="s">
        <v>41</v>
      </c>
      <c r="AE26" t="s">
        <v>132</v>
      </c>
      <c r="AF26" t="s">
        <v>133</v>
      </c>
    </row>
    <row r="27" spans="1:32" ht="15">
      <c r="A27" s="3">
        <v>0.1538364</v>
      </c>
      <c r="B27" t="s">
        <v>122</v>
      </c>
      <c r="C27" t="s">
        <v>134</v>
      </c>
      <c r="D27" t="s">
        <v>46</v>
      </c>
      <c r="E27" t="s">
        <v>135</v>
      </c>
      <c r="F27">
        <v>128</v>
      </c>
      <c r="G27">
        <v>129</v>
      </c>
      <c r="H27">
        <v>128.039</v>
      </c>
      <c r="I27">
        <v>129.041</v>
      </c>
      <c r="J27">
        <v>1</v>
      </c>
      <c r="K27" s="4">
        <v>23.9974</v>
      </c>
      <c r="L27" s="2">
        <v>2.5695</v>
      </c>
      <c r="M27" t="s">
        <v>37</v>
      </c>
      <c r="N27">
        <v>0</v>
      </c>
      <c r="O27" t="s">
        <v>38</v>
      </c>
      <c r="P27" s="2">
        <v>0.0960197</v>
      </c>
      <c r="Q27" s="2">
        <v>0.138742</v>
      </c>
      <c r="R27" s="2">
        <v>0.590704</v>
      </c>
      <c r="S27" s="2">
        <v>0</v>
      </c>
      <c r="T27" s="2">
        <v>0.574481</v>
      </c>
      <c r="U27" s="2">
        <v>0.0672624</v>
      </c>
      <c r="V27">
        <v>3</v>
      </c>
      <c r="W27">
        <v>10</v>
      </c>
      <c r="X27">
        <v>20</v>
      </c>
      <c r="Y27">
        <v>28.3</v>
      </c>
      <c r="Z27">
        <v>0</v>
      </c>
      <c r="AA27">
        <v>952</v>
      </c>
      <c r="AB27" t="s">
        <v>39</v>
      </c>
      <c r="AC27" t="s">
        <v>131</v>
      </c>
      <c r="AD27" t="s">
        <v>41</v>
      </c>
      <c r="AE27" t="s">
        <v>132</v>
      </c>
      <c r="AF27" t="s">
        <v>133</v>
      </c>
    </row>
    <row r="28" spans="1:32" ht="15">
      <c r="A28" s="3">
        <v>0.1538364</v>
      </c>
      <c r="B28" t="s">
        <v>136</v>
      </c>
      <c r="C28" t="s">
        <v>137</v>
      </c>
      <c r="D28" t="s">
        <v>50</v>
      </c>
      <c r="E28" t="s">
        <v>138</v>
      </c>
      <c r="F28">
        <v>68</v>
      </c>
      <c r="G28">
        <v>158</v>
      </c>
      <c r="H28">
        <v>68.19</v>
      </c>
      <c r="I28">
        <v>158.451</v>
      </c>
      <c r="J28">
        <v>1</v>
      </c>
      <c r="K28" s="4">
        <v>33.4626</v>
      </c>
      <c r="L28" s="2">
        <v>3.0189</v>
      </c>
      <c r="M28" t="s">
        <v>37</v>
      </c>
      <c r="N28">
        <v>0</v>
      </c>
      <c r="O28" t="s">
        <v>38</v>
      </c>
      <c r="P28" s="2">
        <v>0.0963835</v>
      </c>
      <c r="Q28" s="2">
        <v>0.102662</v>
      </c>
      <c r="R28" s="2">
        <v>0.205611</v>
      </c>
      <c r="S28" s="2">
        <v>0</v>
      </c>
      <c r="T28" s="2">
        <v>0.17824</v>
      </c>
      <c r="U28" s="2">
        <v>0.0564456</v>
      </c>
      <c r="V28">
        <v>3</v>
      </c>
      <c r="W28">
        <v>10</v>
      </c>
      <c r="X28">
        <v>20</v>
      </c>
      <c r="Y28">
        <v>28.3</v>
      </c>
      <c r="Z28">
        <v>0</v>
      </c>
      <c r="AA28">
        <v>952</v>
      </c>
      <c r="AB28" t="s">
        <v>39</v>
      </c>
      <c r="AC28" t="s">
        <v>131</v>
      </c>
      <c r="AD28" t="s">
        <v>41</v>
      </c>
      <c r="AE28" t="s">
        <v>132</v>
      </c>
      <c r="AF28" t="s">
        <v>133</v>
      </c>
    </row>
    <row r="29" spans="1:32" ht="15">
      <c r="A29" s="3">
        <v>0.156998</v>
      </c>
      <c r="B29" t="s">
        <v>139</v>
      </c>
      <c r="C29" t="s">
        <v>140</v>
      </c>
      <c r="D29" t="s">
        <v>129</v>
      </c>
      <c r="E29" t="s">
        <v>141</v>
      </c>
      <c r="F29">
        <v>131</v>
      </c>
      <c r="G29">
        <v>111</v>
      </c>
      <c r="H29">
        <v>131.465</v>
      </c>
      <c r="I29">
        <v>110.797</v>
      </c>
      <c r="J29">
        <v>1</v>
      </c>
      <c r="K29" s="4">
        <v>44.3597</v>
      </c>
      <c r="L29" s="2">
        <v>3.4736</v>
      </c>
      <c r="M29" t="s">
        <v>37</v>
      </c>
      <c r="N29">
        <v>0</v>
      </c>
      <c r="O29" t="s">
        <v>38</v>
      </c>
      <c r="P29" s="2">
        <v>0.0960876</v>
      </c>
      <c r="Q29" s="2">
        <v>0.120505</v>
      </c>
      <c r="R29" s="2">
        <v>0.385608</v>
      </c>
      <c r="S29" s="2">
        <v>0</v>
      </c>
      <c r="T29" s="2">
        <v>0.366488</v>
      </c>
      <c r="U29" s="2">
        <v>0.0607456</v>
      </c>
      <c r="V29">
        <v>3</v>
      </c>
      <c r="W29">
        <v>10</v>
      </c>
      <c r="X29">
        <v>20</v>
      </c>
      <c r="Y29">
        <v>28.3</v>
      </c>
      <c r="Z29">
        <v>0</v>
      </c>
      <c r="AA29">
        <v>952</v>
      </c>
      <c r="AB29" t="s">
        <v>39</v>
      </c>
      <c r="AC29" t="s">
        <v>142</v>
      </c>
      <c r="AD29" t="s">
        <v>41</v>
      </c>
      <c r="AE29" t="s">
        <v>143</v>
      </c>
      <c r="AF29" t="s">
        <v>144</v>
      </c>
    </row>
    <row r="30" spans="1:32" ht="15">
      <c r="A30" s="3">
        <v>0.156998</v>
      </c>
      <c r="B30" t="s">
        <v>85</v>
      </c>
      <c r="C30" t="s">
        <v>145</v>
      </c>
      <c r="D30" t="s">
        <v>85</v>
      </c>
      <c r="E30" t="s">
        <v>146</v>
      </c>
      <c r="F30">
        <v>128</v>
      </c>
      <c r="G30">
        <v>129</v>
      </c>
      <c r="H30">
        <v>128.124</v>
      </c>
      <c r="I30">
        <v>129.04</v>
      </c>
      <c r="J30">
        <v>1</v>
      </c>
      <c r="K30" s="4">
        <v>22.9324</v>
      </c>
      <c r="L30" s="2">
        <v>2.5071</v>
      </c>
      <c r="M30" t="s">
        <v>37</v>
      </c>
      <c r="N30">
        <v>0</v>
      </c>
      <c r="O30" t="s">
        <v>38</v>
      </c>
      <c r="P30" s="2">
        <v>0.103147</v>
      </c>
      <c r="Q30" s="2">
        <v>0.159029</v>
      </c>
      <c r="R30" s="2">
        <v>0.669225</v>
      </c>
      <c r="S30" s="2">
        <v>0</v>
      </c>
      <c r="T30" s="2">
        <v>0.650397</v>
      </c>
      <c r="U30" s="2">
        <v>0.0593613</v>
      </c>
      <c r="V30">
        <v>3</v>
      </c>
      <c r="W30">
        <v>10</v>
      </c>
      <c r="X30">
        <v>20</v>
      </c>
      <c r="Y30">
        <v>28.3</v>
      </c>
      <c r="Z30">
        <v>0</v>
      </c>
      <c r="AA30">
        <v>952</v>
      </c>
      <c r="AB30" t="s">
        <v>39</v>
      </c>
      <c r="AC30" t="s">
        <v>142</v>
      </c>
      <c r="AD30" t="s">
        <v>41</v>
      </c>
      <c r="AE30" t="s">
        <v>143</v>
      </c>
      <c r="AF30" t="s">
        <v>144</v>
      </c>
    </row>
    <row r="31" spans="1:32" ht="15">
      <c r="A31" s="3">
        <v>0.156998</v>
      </c>
      <c r="B31" t="s">
        <v>147</v>
      </c>
      <c r="C31" t="s">
        <v>148</v>
      </c>
      <c r="D31" t="s">
        <v>149</v>
      </c>
      <c r="E31" t="s">
        <v>150</v>
      </c>
      <c r="F31">
        <v>68</v>
      </c>
      <c r="G31">
        <v>159</v>
      </c>
      <c r="H31">
        <v>68.24</v>
      </c>
      <c r="I31">
        <v>158.501</v>
      </c>
      <c r="J31">
        <v>1</v>
      </c>
      <c r="K31" s="4">
        <v>33.2864</v>
      </c>
      <c r="L31" s="2">
        <v>3.0121</v>
      </c>
      <c r="M31" t="s">
        <v>37</v>
      </c>
      <c r="N31">
        <v>0</v>
      </c>
      <c r="O31" t="s">
        <v>38</v>
      </c>
      <c r="P31" s="2">
        <v>0.0959116</v>
      </c>
      <c r="Q31" s="2">
        <v>0.0970623</v>
      </c>
      <c r="R31" s="2">
        <v>0.113708</v>
      </c>
      <c r="S31" s="2">
        <v>0</v>
      </c>
      <c r="T31" s="2">
        <v>0.0592635</v>
      </c>
      <c r="U31" s="2">
        <v>0.0583746</v>
      </c>
      <c r="V31">
        <v>3</v>
      </c>
      <c r="W31">
        <v>10</v>
      </c>
      <c r="X31">
        <v>20</v>
      </c>
      <c r="Y31">
        <v>28.3</v>
      </c>
      <c r="Z31">
        <v>0</v>
      </c>
      <c r="AA31">
        <v>952</v>
      </c>
      <c r="AB31" t="s">
        <v>39</v>
      </c>
      <c r="AC31" t="s">
        <v>142</v>
      </c>
      <c r="AD31" t="s">
        <v>41</v>
      </c>
      <c r="AE31" t="s">
        <v>143</v>
      </c>
      <c r="AF31" t="s">
        <v>144</v>
      </c>
    </row>
    <row r="32" spans="1:32" ht="15">
      <c r="A32" s="3">
        <v>0.1598543</v>
      </c>
      <c r="B32" t="s">
        <v>127</v>
      </c>
      <c r="C32" t="s">
        <v>52</v>
      </c>
      <c r="D32" t="s">
        <v>129</v>
      </c>
      <c r="E32" t="s">
        <v>151</v>
      </c>
      <c r="F32">
        <v>131</v>
      </c>
      <c r="G32">
        <v>111</v>
      </c>
      <c r="H32">
        <v>131.37</v>
      </c>
      <c r="I32">
        <v>110.742</v>
      </c>
      <c r="J32">
        <v>1</v>
      </c>
      <c r="K32" s="4">
        <v>44.1891</v>
      </c>
      <c r="L32" s="2">
        <v>3.4663</v>
      </c>
      <c r="M32" t="s">
        <v>37</v>
      </c>
      <c r="N32">
        <v>0</v>
      </c>
      <c r="O32" t="s">
        <v>38</v>
      </c>
      <c r="P32" s="2">
        <v>0.0982946</v>
      </c>
      <c r="Q32" s="2">
        <v>0.118055</v>
      </c>
      <c r="R32" s="2">
        <v>0.367986</v>
      </c>
      <c r="S32" s="2">
        <v>0</v>
      </c>
      <c r="T32" s="2">
        <v>0.348719</v>
      </c>
      <c r="U32" s="2">
        <v>0.059357</v>
      </c>
      <c r="V32">
        <v>3</v>
      </c>
      <c r="W32">
        <v>10</v>
      </c>
      <c r="X32">
        <v>20</v>
      </c>
      <c r="Y32">
        <v>28.3</v>
      </c>
      <c r="Z32">
        <v>0</v>
      </c>
      <c r="AA32">
        <v>952</v>
      </c>
      <c r="AB32" t="s">
        <v>39</v>
      </c>
      <c r="AC32" t="s">
        <v>152</v>
      </c>
      <c r="AD32" t="s">
        <v>41</v>
      </c>
      <c r="AE32" t="s">
        <v>153</v>
      </c>
      <c r="AF32" t="s">
        <v>154</v>
      </c>
    </row>
    <row r="33" spans="1:32" ht="15">
      <c r="A33" s="3">
        <v>0.1598543</v>
      </c>
      <c r="B33" t="s">
        <v>122</v>
      </c>
      <c r="C33" t="s">
        <v>58</v>
      </c>
      <c r="D33" t="s">
        <v>155</v>
      </c>
      <c r="E33" t="s">
        <v>156</v>
      </c>
      <c r="F33">
        <v>128</v>
      </c>
      <c r="G33">
        <v>129</v>
      </c>
      <c r="H33">
        <v>128.05</v>
      </c>
      <c r="I33">
        <v>128.979</v>
      </c>
      <c r="J33">
        <v>1</v>
      </c>
      <c r="K33" s="4">
        <v>22.0836</v>
      </c>
      <c r="L33" s="2">
        <v>2.4604</v>
      </c>
      <c r="M33" t="s">
        <v>37</v>
      </c>
      <c r="N33">
        <v>0</v>
      </c>
      <c r="O33" t="s">
        <v>38</v>
      </c>
      <c r="P33" s="2">
        <v>0.10011</v>
      </c>
      <c r="Q33" s="2">
        <v>0.156618</v>
      </c>
      <c r="R33" s="2">
        <v>0.656381</v>
      </c>
      <c r="S33" s="2">
        <v>0</v>
      </c>
      <c r="T33" s="2">
        <v>0.637757</v>
      </c>
      <c r="U33" s="2">
        <v>0.0584662</v>
      </c>
      <c r="V33">
        <v>3</v>
      </c>
      <c r="W33">
        <v>10</v>
      </c>
      <c r="X33">
        <v>20</v>
      </c>
      <c r="Y33">
        <v>28.3</v>
      </c>
      <c r="Z33">
        <v>0</v>
      </c>
      <c r="AA33">
        <v>952</v>
      </c>
      <c r="AB33" t="s">
        <v>39</v>
      </c>
      <c r="AC33" t="s">
        <v>152</v>
      </c>
      <c r="AD33" t="s">
        <v>41</v>
      </c>
      <c r="AE33" t="s">
        <v>153</v>
      </c>
      <c r="AF33" t="s">
        <v>154</v>
      </c>
    </row>
    <row r="34" spans="1:32" ht="15">
      <c r="A34" s="3">
        <v>0.1598543</v>
      </c>
      <c r="B34" t="s">
        <v>136</v>
      </c>
      <c r="C34" t="s">
        <v>61</v>
      </c>
      <c r="D34" t="s">
        <v>157</v>
      </c>
      <c r="E34" t="s">
        <v>158</v>
      </c>
      <c r="F34">
        <v>68</v>
      </c>
      <c r="G34">
        <v>158</v>
      </c>
      <c r="H34">
        <v>68.234</v>
      </c>
      <c r="I34">
        <v>158.412</v>
      </c>
      <c r="J34">
        <v>1</v>
      </c>
      <c r="K34" s="4">
        <v>33.552</v>
      </c>
      <c r="L34" s="2">
        <v>3.0249</v>
      </c>
      <c r="M34" t="s">
        <v>37</v>
      </c>
      <c r="N34">
        <v>0</v>
      </c>
      <c r="O34" t="s">
        <v>38</v>
      </c>
      <c r="P34" s="2">
        <v>0.0975461</v>
      </c>
      <c r="Q34" s="2">
        <v>0.0972523</v>
      </c>
      <c r="R34" s="2">
        <v>0.11517</v>
      </c>
      <c r="S34" s="2">
        <v>0</v>
      </c>
      <c r="T34" s="2">
        <v>0.061727</v>
      </c>
      <c r="U34" s="2">
        <v>0.0598803</v>
      </c>
      <c r="V34">
        <v>3</v>
      </c>
      <c r="W34">
        <v>10</v>
      </c>
      <c r="X34">
        <v>20</v>
      </c>
      <c r="Y34">
        <v>28.3</v>
      </c>
      <c r="Z34">
        <v>0</v>
      </c>
      <c r="AA34">
        <v>952</v>
      </c>
      <c r="AB34" t="s">
        <v>39</v>
      </c>
      <c r="AC34" t="s">
        <v>152</v>
      </c>
      <c r="AD34" t="s">
        <v>41</v>
      </c>
      <c r="AE34" t="s">
        <v>153</v>
      </c>
      <c r="AF34" t="s">
        <v>154</v>
      </c>
    </row>
    <row r="35" spans="1:32" ht="15">
      <c r="A35" s="3">
        <v>0.1628633</v>
      </c>
      <c r="B35" t="s">
        <v>159</v>
      </c>
      <c r="C35" t="s">
        <v>160</v>
      </c>
      <c r="D35" t="s">
        <v>53</v>
      </c>
      <c r="E35" t="s">
        <v>130</v>
      </c>
      <c r="F35">
        <v>131</v>
      </c>
      <c r="G35">
        <v>111</v>
      </c>
      <c r="H35">
        <v>131.41</v>
      </c>
      <c r="I35">
        <v>110.663</v>
      </c>
      <c r="J35">
        <v>1</v>
      </c>
      <c r="K35" s="4">
        <v>44.8134</v>
      </c>
      <c r="L35" s="2">
        <v>3.4907</v>
      </c>
      <c r="M35" t="s">
        <v>37</v>
      </c>
      <c r="N35">
        <v>0</v>
      </c>
      <c r="O35" t="s">
        <v>38</v>
      </c>
      <c r="P35" s="2">
        <v>0.0971901</v>
      </c>
      <c r="Q35" s="2">
        <v>0.117256</v>
      </c>
      <c r="R35" s="2">
        <v>0.327573</v>
      </c>
      <c r="S35" s="2">
        <v>0</v>
      </c>
      <c r="T35" s="2">
        <v>0.306029</v>
      </c>
      <c r="U35" s="2">
        <v>0.0598788</v>
      </c>
      <c r="V35">
        <v>3</v>
      </c>
      <c r="W35">
        <v>10</v>
      </c>
      <c r="X35">
        <v>20</v>
      </c>
      <c r="Y35">
        <v>28.3</v>
      </c>
      <c r="Z35">
        <v>0</v>
      </c>
      <c r="AA35">
        <v>952</v>
      </c>
      <c r="AB35" t="s">
        <v>39</v>
      </c>
      <c r="AC35" t="s">
        <v>161</v>
      </c>
      <c r="AD35" t="s">
        <v>41</v>
      </c>
      <c r="AE35" t="s">
        <v>162</v>
      </c>
      <c r="AF35" t="s">
        <v>163</v>
      </c>
    </row>
    <row r="36" spans="1:32" ht="15">
      <c r="A36" s="3">
        <v>0.1628633</v>
      </c>
      <c r="B36" t="s">
        <v>164</v>
      </c>
      <c r="C36" t="s">
        <v>165</v>
      </c>
      <c r="D36" t="s">
        <v>71</v>
      </c>
      <c r="E36" t="s">
        <v>166</v>
      </c>
      <c r="F36">
        <v>128</v>
      </c>
      <c r="G36">
        <v>129</v>
      </c>
      <c r="H36">
        <v>128.112</v>
      </c>
      <c r="I36">
        <v>128.901</v>
      </c>
      <c r="J36">
        <v>1</v>
      </c>
      <c r="K36" s="4">
        <v>18.656</v>
      </c>
      <c r="L36" s="2">
        <v>2.2698</v>
      </c>
      <c r="M36" t="s">
        <v>37</v>
      </c>
      <c r="N36">
        <v>0</v>
      </c>
      <c r="O36" t="s">
        <v>38</v>
      </c>
      <c r="P36" s="2">
        <v>0.100681</v>
      </c>
      <c r="Q36" s="2">
        <v>0.144297</v>
      </c>
      <c r="R36" s="2">
        <v>0.554959</v>
      </c>
      <c r="S36" s="2">
        <v>0</v>
      </c>
      <c r="T36" s="2">
        <v>0.536153</v>
      </c>
      <c r="U36" s="2">
        <v>0.0645567</v>
      </c>
      <c r="V36">
        <v>3</v>
      </c>
      <c r="W36">
        <v>10</v>
      </c>
      <c r="X36">
        <v>20</v>
      </c>
      <c r="Y36">
        <v>28.3</v>
      </c>
      <c r="Z36">
        <v>0</v>
      </c>
      <c r="AA36">
        <v>952</v>
      </c>
      <c r="AB36" t="s">
        <v>39</v>
      </c>
      <c r="AC36" t="s">
        <v>161</v>
      </c>
      <c r="AD36" t="s">
        <v>41</v>
      </c>
      <c r="AE36" t="s">
        <v>162</v>
      </c>
      <c r="AF36" t="s">
        <v>163</v>
      </c>
    </row>
    <row r="37" spans="1:32" ht="15">
      <c r="A37" s="3">
        <v>0.1628633</v>
      </c>
      <c r="B37" t="s">
        <v>167</v>
      </c>
      <c r="C37" t="s">
        <v>168</v>
      </c>
      <c r="D37" t="s">
        <v>169</v>
      </c>
      <c r="E37" t="s">
        <v>170</v>
      </c>
      <c r="F37">
        <v>68</v>
      </c>
      <c r="G37">
        <v>158</v>
      </c>
      <c r="H37">
        <v>68.252</v>
      </c>
      <c r="I37">
        <v>158.348</v>
      </c>
      <c r="J37">
        <v>1</v>
      </c>
      <c r="K37" s="4">
        <v>32.9876</v>
      </c>
      <c r="L37" s="2">
        <v>2.9983</v>
      </c>
      <c r="M37" t="s">
        <v>37</v>
      </c>
      <c r="N37">
        <v>0</v>
      </c>
      <c r="O37" t="s">
        <v>38</v>
      </c>
      <c r="P37" s="2">
        <v>0.10105</v>
      </c>
      <c r="Q37" s="2">
        <v>0.100144</v>
      </c>
      <c r="R37" s="2">
        <v>0.11708</v>
      </c>
      <c r="S37" s="2">
        <v>0</v>
      </c>
      <c r="T37" s="2">
        <v>0.0606863</v>
      </c>
      <c r="U37" s="2">
        <v>0.0575477</v>
      </c>
      <c r="V37">
        <v>3</v>
      </c>
      <c r="W37">
        <v>10</v>
      </c>
      <c r="X37">
        <v>20</v>
      </c>
      <c r="Y37">
        <v>28.3</v>
      </c>
      <c r="Z37">
        <v>0</v>
      </c>
      <c r="AA37">
        <v>952</v>
      </c>
      <c r="AB37" t="s">
        <v>39</v>
      </c>
      <c r="AC37" t="s">
        <v>161</v>
      </c>
      <c r="AD37" t="s">
        <v>41</v>
      </c>
      <c r="AE37" t="s">
        <v>162</v>
      </c>
      <c r="AF37" t="s">
        <v>163</v>
      </c>
    </row>
    <row r="38" spans="1:32" ht="15">
      <c r="A38" s="3">
        <v>0.1661731</v>
      </c>
      <c r="B38" t="s">
        <v>171</v>
      </c>
      <c r="C38" t="s">
        <v>172</v>
      </c>
      <c r="D38" t="s">
        <v>93</v>
      </c>
      <c r="E38" t="s">
        <v>173</v>
      </c>
      <c r="F38">
        <v>131</v>
      </c>
      <c r="G38">
        <v>111</v>
      </c>
      <c r="H38">
        <v>131.418</v>
      </c>
      <c r="I38">
        <v>110.751</v>
      </c>
      <c r="J38">
        <v>1</v>
      </c>
      <c r="K38" s="4">
        <v>44.1715</v>
      </c>
      <c r="L38" s="2">
        <v>3.4644</v>
      </c>
      <c r="M38" t="s">
        <v>37</v>
      </c>
      <c r="N38">
        <v>0</v>
      </c>
      <c r="O38" t="s">
        <v>38</v>
      </c>
      <c r="P38" s="2">
        <v>0.0985835</v>
      </c>
      <c r="Q38" s="2">
        <v>0.114418</v>
      </c>
      <c r="R38" s="2">
        <v>0.296861</v>
      </c>
      <c r="S38" s="2">
        <v>0</v>
      </c>
      <c r="T38" s="2">
        <v>0.274069</v>
      </c>
      <c r="U38" s="2">
        <v>0.0569874</v>
      </c>
      <c r="V38">
        <v>3</v>
      </c>
      <c r="W38">
        <v>10</v>
      </c>
      <c r="X38">
        <v>20</v>
      </c>
      <c r="Y38">
        <v>28.3</v>
      </c>
      <c r="Z38">
        <v>0</v>
      </c>
      <c r="AA38">
        <v>952</v>
      </c>
      <c r="AB38" t="s">
        <v>39</v>
      </c>
      <c r="AC38" t="s">
        <v>174</v>
      </c>
      <c r="AD38" t="s">
        <v>41</v>
      </c>
      <c r="AE38" t="s">
        <v>175</v>
      </c>
      <c r="AF38" t="s">
        <v>176</v>
      </c>
    </row>
    <row r="39" spans="1:32" ht="15">
      <c r="A39" s="3">
        <v>0.1661731</v>
      </c>
      <c r="B39" t="s">
        <v>122</v>
      </c>
      <c r="C39" t="s">
        <v>134</v>
      </c>
      <c r="D39" t="s">
        <v>122</v>
      </c>
      <c r="E39" t="s">
        <v>177</v>
      </c>
      <c r="F39">
        <v>128</v>
      </c>
      <c r="G39">
        <v>129</v>
      </c>
      <c r="H39">
        <v>128.094</v>
      </c>
      <c r="I39">
        <v>129.029</v>
      </c>
      <c r="J39">
        <v>1</v>
      </c>
      <c r="K39" s="4">
        <v>17.2277</v>
      </c>
      <c r="L39" s="2">
        <v>2.1833</v>
      </c>
      <c r="M39" t="s">
        <v>37</v>
      </c>
      <c r="N39">
        <v>0</v>
      </c>
      <c r="O39" t="s">
        <v>38</v>
      </c>
      <c r="P39" s="2">
        <v>0.0999438</v>
      </c>
      <c r="Q39" s="2">
        <v>0.141629</v>
      </c>
      <c r="R39" s="2">
        <v>0.585459</v>
      </c>
      <c r="S39" s="2">
        <v>0</v>
      </c>
      <c r="T39" s="2">
        <v>0.568369</v>
      </c>
      <c r="U39" s="2">
        <v>0.0645262</v>
      </c>
      <c r="V39">
        <v>3</v>
      </c>
      <c r="W39">
        <v>10</v>
      </c>
      <c r="X39">
        <v>20</v>
      </c>
      <c r="Y39">
        <v>28.3</v>
      </c>
      <c r="Z39">
        <v>0</v>
      </c>
      <c r="AA39">
        <v>952</v>
      </c>
      <c r="AB39" t="s">
        <v>39</v>
      </c>
      <c r="AC39" t="s">
        <v>174</v>
      </c>
      <c r="AD39" t="s">
        <v>41</v>
      </c>
      <c r="AE39" t="s">
        <v>175</v>
      </c>
      <c r="AF39" t="s">
        <v>176</v>
      </c>
    </row>
    <row r="40" spans="1:32" ht="15">
      <c r="A40" s="3">
        <v>0.1661731</v>
      </c>
      <c r="B40" t="s">
        <v>136</v>
      </c>
      <c r="C40" t="s">
        <v>178</v>
      </c>
      <c r="D40" t="s">
        <v>62</v>
      </c>
      <c r="E40" t="s">
        <v>179</v>
      </c>
      <c r="F40">
        <v>68</v>
      </c>
      <c r="G40">
        <v>158</v>
      </c>
      <c r="H40">
        <v>68.197</v>
      </c>
      <c r="I40">
        <v>158.474</v>
      </c>
      <c r="J40">
        <v>1</v>
      </c>
      <c r="K40" s="4">
        <v>33.2838</v>
      </c>
      <c r="L40" s="2">
        <v>3.0113</v>
      </c>
      <c r="M40" t="s">
        <v>37</v>
      </c>
      <c r="N40">
        <v>0</v>
      </c>
      <c r="O40" t="s">
        <v>38</v>
      </c>
      <c r="P40" s="2">
        <v>0.0941336</v>
      </c>
      <c r="Q40" s="2">
        <v>0.0950075</v>
      </c>
      <c r="R40" s="2">
        <v>0.111601</v>
      </c>
      <c r="S40" s="2">
        <v>0</v>
      </c>
      <c r="T40" s="2">
        <v>0.0585836</v>
      </c>
      <c r="U40" s="2">
        <v>0.0570147</v>
      </c>
      <c r="V40">
        <v>3</v>
      </c>
      <c r="W40">
        <v>10</v>
      </c>
      <c r="X40">
        <v>20</v>
      </c>
      <c r="Y40">
        <v>28.3</v>
      </c>
      <c r="Z40">
        <v>0</v>
      </c>
      <c r="AA40">
        <v>952</v>
      </c>
      <c r="AB40" t="s">
        <v>39</v>
      </c>
      <c r="AC40" t="s">
        <v>174</v>
      </c>
      <c r="AD40" t="s">
        <v>41</v>
      </c>
      <c r="AE40" t="s">
        <v>175</v>
      </c>
      <c r="AF40" t="s">
        <v>176</v>
      </c>
    </row>
    <row r="41" spans="1:32" ht="15">
      <c r="A41" s="3">
        <v>0.1691821</v>
      </c>
      <c r="B41" t="s">
        <v>180</v>
      </c>
      <c r="C41" t="s">
        <v>181</v>
      </c>
      <c r="D41" t="s">
        <v>129</v>
      </c>
      <c r="E41" t="s">
        <v>182</v>
      </c>
      <c r="F41">
        <v>131</v>
      </c>
      <c r="G41">
        <v>111</v>
      </c>
      <c r="H41">
        <v>131.365</v>
      </c>
      <c r="I41">
        <v>110.766</v>
      </c>
      <c r="J41">
        <v>1</v>
      </c>
      <c r="K41" s="4">
        <v>43.9083</v>
      </c>
      <c r="L41" s="2">
        <v>3.4564</v>
      </c>
      <c r="M41" t="s">
        <v>37</v>
      </c>
      <c r="N41">
        <v>0</v>
      </c>
      <c r="O41" t="s">
        <v>38</v>
      </c>
      <c r="P41" s="2">
        <v>0.0970271</v>
      </c>
      <c r="Q41" s="2">
        <v>0.147622</v>
      </c>
      <c r="R41" s="2">
        <v>0.890222</v>
      </c>
      <c r="S41" s="2">
        <v>0</v>
      </c>
      <c r="T41" s="2">
        <v>0.878358</v>
      </c>
      <c r="U41" s="2">
        <v>0.0614714</v>
      </c>
      <c r="V41">
        <v>3</v>
      </c>
      <c r="W41">
        <v>10</v>
      </c>
      <c r="X41">
        <v>20</v>
      </c>
      <c r="Y41">
        <v>28.3</v>
      </c>
      <c r="Z41">
        <v>0</v>
      </c>
      <c r="AA41">
        <v>952</v>
      </c>
      <c r="AB41" t="s">
        <v>39</v>
      </c>
      <c r="AC41" t="s">
        <v>183</v>
      </c>
      <c r="AD41" t="s">
        <v>41</v>
      </c>
      <c r="AE41" t="s">
        <v>184</v>
      </c>
      <c r="AF41" t="s">
        <v>185</v>
      </c>
    </row>
    <row r="42" spans="1:32" ht="15">
      <c r="A42" s="3">
        <v>0.1691821</v>
      </c>
      <c r="B42" t="s">
        <v>85</v>
      </c>
      <c r="C42" t="s">
        <v>186</v>
      </c>
      <c r="D42" t="s">
        <v>187</v>
      </c>
      <c r="E42" t="s">
        <v>188</v>
      </c>
      <c r="F42">
        <v>128</v>
      </c>
      <c r="G42">
        <v>129</v>
      </c>
      <c r="H42">
        <v>128.116</v>
      </c>
      <c r="I42">
        <v>128.942</v>
      </c>
      <c r="J42">
        <v>1</v>
      </c>
      <c r="K42" s="4">
        <v>17.3427</v>
      </c>
      <c r="L42" s="2">
        <v>2.1886</v>
      </c>
      <c r="M42" t="s">
        <v>37</v>
      </c>
      <c r="N42">
        <v>0</v>
      </c>
      <c r="O42" t="s">
        <v>38</v>
      </c>
      <c r="P42" s="2">
        <v>0.0991772</v>
      </c>
      <c r="Q42" s="2">
        <v>0.143172</v>
      </c>
      <c r="R42" s="2">
        <v>0.588613</v>
      </c>
      <c r="S42" s="2">
        <v>0</v>
      </c>
      <c r="T42" s="2">
        <v>0.571236</v>
      </c>
      <c r="U42" s="2">
        <v>0.0624593</v>
      </c>
      <c r="V42">
        <v>3</v>
      </c>
      <c r="W42">
        <v>10</v>
      </c>
      <c r="X42">
        <v>20</v>
      </c>
      <c r="Y42">
        <v>28.3</v>
      </c>
      <c r="Z42">
        <v>0</v>
      </c>
      <c r="AA42">
        <v>952</v>
      </c>
      <c r="AB42" t="s">
        <v>39</v>
      </c>
      <c r="AC42" t="s">
        <v>183</v>
      </c>
      <c r="AD42" t="s">
        <v>41</v>
      </c>
      <c r="AE42" t="s">
        <v>184</v>
      </c>
      <c r="AF42" t="s">
        <v>185</v>
      </c>
    </row>
    <row r="43" spans="1:32" ht="15">
      <c r="A43" s="3">
        <v>0.1691821</v>
      </c>
      <c r="B43" t="s">
        <v>189</v>
      </c>
      <c r="C43" t="s">
        <v>190</v>
      </c>
      <c r="D43" t="s">
        <v>149</v>
      </c>
      <c r="E43" t="s">
        <v>191</v>
      </c>
      <c r="F43">
        <v>68</v>
      </c>
      <c r="G43">
        <v>158</v>
      </c>
      <c r="H43">
        <v>68.146</v>
      </c>
      <c r="I43">
        <v>158.478</v>
      </c>
      <c r="J43">
        <v>1</v>
      </c>
      <c r="K43" s="4">
        <v>34.2086</v>
      </c>
      <c r="L43" s="2">
        <v>3.052</v>
      </c>
      <c r="M43" t="s">
        <v>37</v>
      </c>
      <c r="N43">
        <v>0</v>
      </c>
      <c r="O43" t="s">
        <v>38</v>
      </c>
      <c r="P43" s="2">
        <v>0.0969286</v>
      </c>
      <c r="Q43" s="2">
        <v>0.0968039</v>
      </c>
      <c r="R43" s="2">
        <v>0.114501</v>
      </c>
      <c r="S43" s="2">
        <v>0</v>
      </c>
      <c r="T43" s="2">
        <v>0.0611828</v>
      </c>
      <c r="U43" s="2">
        <v>0.0563638</v>
      </c>
      <c r="V43">
        <v>3</v>
      </c>
      <c r="W43">
        <v>10</v>
      </c>
      <c r="X43">
        <v>20</v>
      </c>
      <c r="Y43">
        <v>28.3</v>
      </c>
      <c r="Z43">
        <v>0</v>
      </c>
      <c r="AA43">
        <v>952</v>
      </c>
      <c r="AB43" t="s">
        <v>39</v>
      </c>
      <c r="AC43" t="s">
        <v>183</v>
      </c>
      <c r="AD43" t="s">
        <v>41</v>
      </c>
      <c r="AE43" t="s">
        <v>184</v>
      </c>
      <c r="AF43" t="s">
        <v>185</v>
      </c>
    </row>
    <row r="44" spans="1:32" ht="15">
      <c r="A44" s="3">
        <v>0.172043</v>
      </c>
      <c r="B44" t="s">
        <v>180</v>
      </c>
      <c r="C44" t="s">
        <v>192</v>
      </c>
      <c r="D44" t="s">
        <v>129</v>
      </c>
      <c r="E44" t="s">
        <v>193</v>
      </c>
      <c r="F44">
        <v>131</v>
      </c>
      <c r="G44">
        <v>111</v>
      </c>
      <c r="H44">
        <v>131.447</v>
      </c>
      <c r="I44">
        <v>110.798</v>
      </c>
      <c r="J44">
        <v>1</v>
      </c>
      <c r="K44" s="4">
        <v>45.4191</v>
      </c>
      <c r="L44" s="2">
        <v>3.5122</v>
      </c>
      <c r="M44" t="s">
        <v>37</v>
      </c>
      <c r="N44">
        <v>0</v>
      </c>
      <c r="O44" t="s">
        <v>38</v>
      </c>
      <c r="P44" s="2">
        <v>0.0920933</v>
      </c>
      <c r="Q44" s="2">
        <v>0.108197</v>
      </c>
      <c r="R44" s="2">
        <v>0.275185</v>
      </c>
      <c r="S44" s="2">
        <v>0</v>
      </c>
      <c r="T44" s="2">
        <v>0.253156</v>
      </c>
      <c r="U44" s="2">
        <v>0.0561548</v>
      </c>
      <c r="V44">
        <v>3</v>
      </c>
      <c r="W44">
        <v>10</v>
      </c>
      <c r="X44">
        <v>20</v>
      </c>
      <c r="Y44">
        <v>28.3</v>
      </c>
      <c r="Z44">
        <v>0</v>
      </c>
      <c r="AA44">
        <v>952</v>
      </c>
      <c r="AB44" t="s">
        <v>39</v>
      </c>
      <c r="AC44" t="s">
        <v>194</v>
      </c>
      <c r="AD44" t="s">
        <v>41</v>
      </c>
      <c r="AE44" t="s">
        <v>195</v>
      </c>
      <c r="AF44" t="s">
        <v>196</v>
      </c>
    </row>
    <row r="45" spans="1:32" ht="15">
      <c r="A45" s="3">
        <v>0.172043</v>
      </c>
      <c r="B45" t="s">
        <v>85</v>
      </c>
      <c r="C45" t="s">
        <v>197</v>
      </c>
      <c r="D45" t="s">
        <v>85</v>
      </c>
      <c r="E45" t="s">
        <v>198</v>
      </c>
      <c r="F45">
        <v>128</v>
      </c>
      <c r="G45">
        <v>129</v>
      </c>
      <c r="H45">
        <v>128.157</v>
      </c>
      <c r="I45">
        <v>129.055</v>
      </c>
      <c r="J45">
        <v>1</v>
      </c>
      <c r="K45" s="4">
        <v>16.081</v>
      </c>
      <c r="L45" s="2">
        <v>2.1074</v>
      </c>
      <c r="M45" t="s">
        <v>37</v>
      </c>
      <c r="N45">
        <v>0</v>
      </c>
      <c r="O45" t="s">
        <v>38</v>
      </c>
      <c r="P45" s="2">
        <v>0.0989819</v>
      </c>
      <c r="Q45" s="2">
        <v>0.139571</v>
      </c>
      <c r="R45" s="2">
        <v>0.598166</v>
      </c>
      <c r="S45" s="2">
        <v>0</v>
      </c>
      <c r="T45" s="2">
        <v>0.581961</v>
      </c>
      <c r="U45" s="2">
        <v>0.0600608</v>
      </c>
      <c r="V45">
        <v>3</v>
      </c>
      <c r="W45">
        <v>10</v>
      </c>
      <c r="X45">
        <v>20</v>
      </c>
      <c r="Y45">
        <v>28.3</v>
      </c>
      <c r="Z45">
        <v>0</v>
      </c>
      <c r="AA45">
        <v>952</v>
      </c>
      <c r="AB45" t="s">
        <v>39</v>
      </c>
      <c r="AC45" t="s">
        <v>194</v>
      </c>
      <c r="AD45" t="s">
        <v>41</v>
      </c>
      <c r="AE45" t="s">
        <v>195</v>
      </c>
      <c r="AF45" t="s">
        <v>196</v>
      </c>
    </row>
    <row r="46" spans="1:32" ht="15">
      <c r="A46" s="3">
        <v>0.172043</v>
      </c>
      <c r="B46" t="s">
        <v>147</v>
      </c>
      <c r="C46" t="s">
        <v>199</v>
      </c>
      <c r="D46" t="s">
        <v>200</v>
      </c>
      <c r="E46" t="s">
        <v>201</v>
      </c>
      <c r="F46">
        <v>68</v>
      </c>
      <c r="G46">
        <v>159</v>
      </c>
      <c r="H46">
        <v>68.227</v>
      </c>
      <c r="I46">
        <v>158.524</v>
      </c>
      <c r="J46">
        <v>1</v>
      </c>
      <c r="K46" s="4">
        <v>33.5947</v>
      </c>
      <c r="L46" s="2">
        <v>3.0259</v>
      </c>
      <c r="M46" t="s">
        <v>37</v>
      </c>
      <c r="N46">
        <v>0</v>
      </c>
      <c r="O46" t="s">
        <v>38</v>
      </c>
      <c r="P46" s="2">
        <v>0.0946774</v>
      </c>
      <c r="Q46" s="2">
        <v>0.0916125</v>
      </c>
      <c r="R46" s="2">
        <v>0.10872</v>
      </c>
      <c r="S46" s="2">
        <v>0</v>
      </c>
      <c r="T46" s="2">
        <v>0.0585729</v>
      </c>
      <c r="U46" s="2">
        <v>0.0584277</v>
      </c>
      <c r="V46">
        <v>3</v>
      </c>
      <c r="W46">
        <v>10</v>
      </c>
      <c r="X46">
        <v>20</v>
      </c>
      <c r="Y46">
        <v>28.3</v>
      </c>
      <c r="Z46">
        <v>0</v>
      </c>
      <c r="AA46">
        <v>952</v>
      </c>
      <c r="AB46" t="s">
        <v>39</v>
      </c>
      <c r="AC46" t="s">
        <v>194</v>
      </c>
      <c r="AD46" t="s">
        <v>41</v>
      </c>
      <c r="AE46" t="s">
        <v>195</v>
      </c>
      <c r="AF46" t="s">
        <v>196</v>
      </c>
    </row>
    <row r="47" spans="1:32" ht="15">
      <c r="A47" s="3">
        <v>0.1750519</v>
      </c>
      <c r="B47" t="s">
        <v>180</v>
      </c>
      <c r="C47" t="s">
        <v>115</v>
      </c>
      <c r="D47" t="s">
        <v>35</v>
      </c>
      <c r="E47" t="s">
        <v>202</v>
      </c>
      <c r="F47">
        <v>131</v>
      </c>
      <c r="G47">
        <v>111</v>
      </c>
      <c r="H47">
        <v>131.416</v>
      </c>
      <c r="I47">
        <v>110.805</v>
      </c>
      <c r="J47">
        <v>1</v>
      </c>
      <c r="K47" s="4">
        <v>45.173</v>
      </c>
      <c r="L47" s="2">
        <v>3.5036</v>
      </c>
      <c r="M47" t="s">
        <v>37</v>
      </c>
      <c r="N47">
        <v>0</v>
      </c>
      <c r="O47" t="s">
        <v>38</v>
      </c>
      <c r="P47" s="2">
        <v>0.0951046</v>
      </c>
      <c r="Q47" s="2">
        <v>0.111629</v>
      </c>
      <c r="R47" s="2">
        <v>0.272794</v>
      </c>
      <c r="S47" s="2">
        <v>0</v>
      </c>
      <c r="T47" s="2">
        <v>0.249039</v>
      </c>
      <c r="U47" s="2">
        <v>0.0579437</v>
      </c>
      <c r="V47">
        <v>3</v>
      </c>
      <c r="W47">
        <v>10</v>
      </c>
      <c r="X47">
        <v>20</v>
      </c>
      <c r="Y47">
        <v>28.3</v>
      </c>
      <c r="Z47">
        <v>0</v>
      </c>
      <c r="AA47">
        <v>952</v>
      </c>
      <c r="AB47" t="s">
        <v>39</v>
      </c>
      <c r="AC47" t="s">
        <v>203</v>
      </c>
      <c r="AD47" t="s">
        <v>41</v>
      </c>
      <c r="AE47" t="s">
        <v>204</v>
      </c>
      <c r="AF47" t="s">
        <v>205</v>
      </c>
    </row>
    <row r="48" spans="1:32" ht="15">
      <c r="A48" s="3">
        <v>0.1750519</v>
      </c>
      <c r="B48" t="s">
        <v>155</v>
      </c>
      <c r="C48" t="s">
        <v>121</v>
      </c>
      <c r="D48" t="s">
        <v>206</v>
      </c>
      <c r="E48" t="s">
        <v>207</v>
      </c>
      <c r="F48">
        <v>128</v>
      </c>
      <c r="G48">
        <v>129</v>
      </c>
      <c r="H48">
        <v>128.091</v>
      </c>
      <c r="I48">
        <v>128.981</v>
      </c>
      <c r="J48">
        <v>1</v>
      </c>
      <c r="K48" s="4">
        <v>15.1379</v>
      </c>
      <c r="L48" s="2">
        <v>2.0454</v>
      </c>
      <c r="M48" t="s">
        <v>37</v>
      </c>
      <c r="N48">
        <v>0</v>
      </c>
      <c r="O48" t="s">
        <v>38</v>
      </c>
      <c r="P48" s="2">
        <v>0.0985478</v>
      </c>
      <c r="Q48" s="2">
        <v>0.149186</v>
      </c>
      <c r="R48" s="2">
        <v>0.637826</v>
      </c>
      <c r="S48" s="2">
        <v>0</v>
      </c>
      <c r="T48" s="2">
        <v>0.62046</v>
      </c>
      <c r="U48" s="2">
        <v>0.0590168</v>
      </c>
      <c r="V48">
        <v>3</v>
      </c>
      <c r="W48">
        <v>10</v>
      </c>
      <c r="X48">
        <v>20</v>
      </c>
      <c r="Y48">
        <v>28.3</v>
      </c>
      <c r="Z48">
        <v>0</v>
      </c>
      <c r="AA48">
        <v>952</v>
      </c>
      <c r="AB48" t="s">
        <v>39</v>
      </c>
      <c r="AC48" t="s">
        <v>203</v>
      </c>
      <c r="AD48" t="s">
        <v>41</v>
      </c>
      <c r="AE48" t="s">
        <v>204</v>
      </c>
      <c r="AF48" t="s">
        <v>205</v>
      </c>
    </row>
    <row r="49" spans="1:32" ht="15">
      <c r="A49" s="3">
        <v>0.1750591</v>
      </c>
      <c r="B49" t="s">
        <v>208</v>
      </c>
      <c r="C49" t="s">
        <v>209</v>
      </c>
      <c r="D49" t="s">
        <v>149</v>
      </c>
      <c r="E49" t="s">
        <v>210</v>
      </c>
      <c r="F49">
        <v>68</v>
      </c>
      <c r="G49">
        <v>159</v>
      </c>
      <c r="H49">
        <v>68.214</v>
      </c>
      <c r="I49">
        <v>158.502</v>
      </c>
      <c r="J49">
        <v>1</v>
      </c>
      <c r="K49" s="4">
        <v>34.0592</v>
      </c>
      <c r="L49" s="2">
        <v>3.0454</v>
      </c>
      <c r="M49" t="s">
        <v>37</v>
      </c>
      <c r="N49">
        <v>0</v>
      </c>
      <c r="O49" t="s">
        <v>38</v>
      </c>
      <c r="P49" s="2">
        <v>0.0968758</v>
      </c>
      <c r="Q49" s="2">
        <v>0.205335</v>
      </c>
      <c r="R49" s="2">
        <v>3.30543</v>
      </c>
      <c r="S49" s="2">
        <v>0</v>
      </c>
      <c r="T49" s="2">
        <v>3.30078</v>
      </c>
      <c r="U49" s="2">
        <v>0.0563308</v>
      </c>
      <c r="V49">
        <v>3</v>
      </c>
      <c r="W49">
        <v>10</v>
      </c>
      <c r="X49">
        <v>20</v>
      </c>
      <c r="Y49">
        <v>28.3</v>
      </c>
      <c r="Z49">
        <v>0</v>
      </c>
      <c r="AA49">
        <v>952</v>
      </c>
      <c r="AB49" t="s">
        <v>39</v>
      </c>
      <c r="AC49" t="s">
        <v>203</v>
      </c>
      <c r="AD49" t="s">
        <v>41</v>
      </c>
      <c r="AE49" t="s">
        <v>204</v>
      </c>
      <c r="AF49" t="s">
        <v>205</v>
      </c>
    </row>
    <row r="50" spans="1:32" ht="15">
      <c r="A50" s="3">
        <v>0.1779129</v>
      </c>
      <c r="B50" t="s">
        <v>211</v>
      </c>
      <c r="C50" t="s">
        <v>192</v>
      </c>
      <c r="D50" t="s">
        <v>93</v>
      </c>
      <c r="E50" t="s">
        <v>193</v>
      </c>
      <c r="F50">
        <v>131</v>
      </c>
      <c r="G50">
        <v>111</v>
      </c>
      <c r="H50">
        <v>131.445</v>
      </c>
      <c r="I50">
        <v>110.802</v>
      </c>
      <c r="J50">
        <v>1</v>
      </c>
      <c r="K50" s="4">
        <v>44.9581</v>
      </c>
      <c r="L50" s="2">
        <v>3.495</v>
      </c>
      <c r="M50" t="s">
        <v>37</v>
      </c>
      <c r="N50">
        <v>0</v>
      </c>
      <c r="O50" t="s">
        <v>38</v>
      </c>
      <c r="P50" s="2">
        <v>0.0969522</v>
      </c>
      <c r="Q50" s="2">
        <v>0.112035</v>
      </c>
      <c r="R50" s="2">
        <v>0.272315</v>
      </c>
      <c r="S50" s="2">
        <v>0</v>
      </c>
      <c r="T50" s="2">
        <v>0.248331</v>
      </c>
      <c r="U50" s="2">
        <v>0.0572663</v>
      </c>
      <c r="V50">
        <v>3</v>
      </c>
      <c r="W50">
        <v>10</v>
      </c>
      <c r="X50">
        <v>20</v>
      </c>
      <c r="Y50">
        <v>28.3</v>
      </c>
      <c r="Z50">
        <v>0</v>
      </c>
      <c r="AA50">
        <v>952</v>
      </c>
      <c r="AB50" t="s">
        <v>39</v>
      </c>
      <c r="AC50" t="s">
        <v>212</v>
      </c>
      <c r="AD50" t="s">
        <v>41</v>
      </c>
      <c r="AE50" t="s">
        <v>213</v>
      </c>
      <c r="AF50" t="s">
        <v>214</v>
      </c>
    </row>
    <row r="51" spans="1:32" ht="15">
      <c r="A51" s="3">
        <v>0.1779129</v>
      </c>
      <c r="B51" t="s">
        <v>110</v>
      </c>
      <c r="C51" t="s">
        <v>197</v>
      </c>
      <c r="D51" t="s">
        <v>206</v>
      </c>
      <c r="E51" t="s">
        <v>215</v>
      </c>
      <c r="F51">
        <v>128</v>
      </c>
      <c r="G51">
        <v>129</v>
      </c>
      <c r="H51">
        <v>128.101</v>
      </c>
      <c r="I51">
        <v>128.997</v>
      </c>
      <c r="J51">
        <v>1</v>
      </c>
      <c r="K51" s="4">
        <v>15.3709</v>
      </c>
      <c r="L51" s="2">
        <v>2.0633</v>
      </c>
      <c r="M51" t="s">
        <v>37</v>
      </c>
      <c r="N51">
        <v>0</v>
      </c>
      <c r="O51" t="s">
        <v>38</v>
      </c>
      <c r="P51" s="2">
        <v>0.0981024</v>
      </c>
      <c r="Q51" s="2">
        <v>0.140932</v>
      </c>
      <c r="R51" s="2">
        <v>0.589269</v>
      </c>
      <c r="S51" s="2">
        <v>0</v>
      </c>
      <c r="T51" s="2">
        <v>0.572468</v>
      </c>
      <c r="U51" s="2">
        <v>0.0621161</v>
      </c>
      <c r="V51">
        <v>3</v>
      </c>
      <c r="W51">
        <v>10</v>
      </c>
      <c r="X51">
        <v>20</v>
      </c>
      <c r="Y51">
        <v>28.3</v>
      </c>
      <c r="Z51">
        <v>0</v>
      </c>
      <c r="AA51">
        <v>952</v>
      </c>
      <c r="AB51" t="s">
        <v>39</v>
      </c>
      <c r="AC51" t="s">
        <v>212</v>
      </c>
      <c r="AD51" t="s">
        <v>41</v>
      </c>
      <c r="AE51" t="s">
        <v>213</v>
      </c>
      <c r="AF51" t="s">
        <v>214</v>
      </c>
    </row>
    <row r="52" spans="1:32" ht="15">
      <c r="A52" s="3">
        <v>0.1779129</v>
      </c>
      <c r="B52" t="s">
        <v>216</v>
      </c>
      <c r="C52" t="s">
        <v>217</v>
      </c>
      <c r="D52" t="s">
        <v>218</v>
      </c>
      <c r="E52" t="s">
        <v>219</v>
      </c>
      <c r="F52">
        <v>68</v>
      </c>
      <c r="G52">
        <v>158</v>
      </c>
      <c r="H52">
        <v>68.24</v>
      </c>
      <c r="I52">
        <v>158.499</v>
      </c>
      <c r="J52">
        <v>1</v>
      </c>
      <c r="K52" s="4">
        <v>33.6829</v>
      </c>
      <c r="L52" s="2">
        <v>3.0302</v>
      </c>
      <c r="M52" t="s">
        <v>37</v>
      </c>
      <c r="N52">
        <v>0</v>
      </c>
      <c r="O52" t="s">
        <v>38</v>
      </c>
      <c r="P52" s="2">
        <v>0.094802</v>
      </c>
      <c r="Q52" s="2">
        <v>0.0982635</v>
      </c>
      <c r="R52" s="2">
        <v>0.129475</v>
      </c>
      <c r="S52" s="2">
        <v>0</v>
      </c>
      <c r="T52" s="2">
        <v>0.0843541</v>
      </c>
      <c r="U52" s="2">
        <v>0.0590106</v>
      </c>
      <c r="V52">
        <v>3</v>
      </c>
      <c r="W52">
        <v>10</v>
      </c>
      <c r="X52">
        <v>20</v>
      </c>
      <c r="Y52">
        <v>28.3</v>
      </c>
      <c r="Z52">
        <v>0</v>
      </c>
      <c r="AA52">
        <v>952</v>
      </c>
      <c r="AB52" t="s">
        <v>39</v>
      </c>
      <c r="AC52" t="s">
        <v>212</v>
      </c>
      <c r="AD52" t="s">
        <v>41</v>
      </c>
      <c r="AE52" t="s">
        <v>213</v>
      </c>
      <c r="AF52" t="s">
        <v>214</v>
      </c>
    </row>
    <row r="53" spans="1:32" ht="15">
      <c r="A53" s="3">
        <v>0.18107</v>
      </c>
      <c r="B53" t="s">
        <v>220</v>
      </c>
      <c r="C53" t="s">
        <v>221</v>
      </c>
      <c r="D53" t="s">
        <v>35</v>
      </c>
      <c r="E53" t="s">
        <v>222</v>
      </c>
      <c r="F53">
        <v>131</v>
      </c>
      <c r="G53">
        <v>111</v>
      </c>
      <c r="H53">
        <v>131.394</v>
      </c>
      <c r="I53">
        <v>110.825</v>
      </c>
      <c r="J53">
        <v>1</v>
      </c>
      <c r="K53" s="4">
        <v>44.6621</v>
      </c>
      <c r="L53" s="2">
        <v>3.4837</v>
      </c>
      <c r="M53" t="s">
        <v>37</v>
      </c>
      <c r="N53">
        <v>0</v>
      </c>
      <c r="O53" t="s">
        <v>38</v>
      </c>
      <c r="P53" s="2">
        <v>0.07825</v>
      </c>
      <c r="Q53" s="2">
        <v>0.0941296</v>
      </c>
      <c r="R53" s="2">
        <v>0.270574</v>
      </c>
      <c r="S53" s="2">
        <v>0</v>
      </c>
      <c r="T53" s="2">
        <v>0.253806</v>
      </c>
      <c r="U53" s="2">
        <v>0.0573931</v>
      </c>
      <c r="V53">
        <v>3</v>
      </c>
      <c r="W53">
        <v>10</v>
      </c>
      <c r="X53">
        <v>20</v>
      </c>
      <c r="Y53">
        <v>28.3</v>
      </c>
      <c r="Z53">
        <v>0</v>
      </c>
      <c r="AA53">
        <v>952</v>
      </c>
      <c r="AB53" t="s">
        <v>39</v>
      </c>
      <c r="AC53" t="s">
        <v>223</v>
      </c>
      <c r="AD53" t="s">
        <v>41</v>
      </c>
      <c r="AE53" t="s">
        <v>224</v>
      </c>
      <c r="AF53" t="s">
        <v>225</v>
      </c>
    </row>
    <row r="54" spans="1:32" ht="15">
      <c r="A54" s="3">
        <v>0.18107</v>
      </c>
      <c r="B54" t="s">
        <v>226</v>
      </c>
      <c r="C54" t="s">
        <v>227</v>
      </c>
      <c r="D54" t="s">
        <v>155</v>
      </c>
      <c r="E54" t="s">
        <v>228</v>
      </c>
      <c r="F54">
        <v>128</v>
      </c>
      <c r="G54">
        <v>129</v>
      </c>
      <c r="H54">
        <v>128.09</v>
      </c>
      <c r="I54">
        <v>129.066</v>
      </c>
      <c r="J54">
        <v>1</v>
      </c>
      <c r="K54" s="4">
        <v>16.0824</v>
      </c>
      <c r="L54" s="2">
        <v>2.1073</v>
      </c>
      <c r="M54" t="s">
        <v>37</v>
      </c>
      <c r="N54">
        <v>0</v>
      </c>
      <c r="O54" t="s">
        <v>38</v>
      </c>
      <c r="P54" s="2">
        <v>0.0803372</v>
      </c>
      <c r="Q54" s="2">
        <v>0.125938</v>
      </c>
      <c r="R54" s="2">
        <v>0.592904</v>
      </c>
      <c r="S54" s="2">
        <v>0</v>
      </c>
      <c r="T54" s="2">
        <v>0.579679</v>
      </c>
      <c r="U54" s="2">
        <v>0.0597492</v>
      </c>
      <c r="V54">
        <v>3</v>
      </c>
      <c r="W54">
        <v>10</v>
      </c>
      <c r="X54">
        <v>20</v>
      </c>
      <c r="Y54">
        <v>28.3</v>
      </c>
      <c r="Z54">
        <v>0</v>
      </c>
      <c r="AA54">
        <v>952</v>
      </c>
      <c r="AB54" t="s">
        <v>39</v>
      </c>
      <c r="AC54" t="s">
        <v>223</v>
      </c>
      <c r="AD54" t="s">
        <v>41</v>
      </c>
      <c r="AE54" t="s">
        <v>224</v>
      </c>
      <c r="AF54" t="s">
        <v>225</v>
      </c>
    </row>
    <row r="55" spans="1:32" ht="15">
      <c r="A55" s="3">
        <v>0.18107</v>
      </c>
      <c r="B55" t="s">
        <v>229</v>
      </c>
      <c r="C55" t="s">
        <v>230</v>
      </c>
      <c r="D55" t="s">
        <v>149</v>
      </c>
      <c r="E55" t="s">
        <v>170</v>
      </c>
      <c r="F55">
        <v>68</v>
      </c>
      <c r="G55">
        <v>159</v>
      </c>
      <c r="H55">
        <v>68.227</v>
      </c>
      <c r="I55">
        <v>158.545</v>
      </c>
      <c r="J55">
        <v>1</v>
      </c>
      <c r="K55" s="4">
        <v>33.2684</v>
      </c>
      <c r="L55" s="2">
        <v>3.0089</v>
      </c>
      <c r="M55" t="s">
        <v>37</v>
      </c>
      <c r="N55">
        <v>0</v>
      </c>
      <c r="O55" t="s">
        <v>38</v>
      </c>
      <c r="P55" s="2">
        <v>0.0796468</v>
      </c>
      <c r="Q55" s="2">
        <v>0.105294</v>
      </c>
      <c r="R55" s="2">
        <v>0.623517</v>
      </c>
      <c r="S55" s="2">
        <v>0</v>
      </c>
      <c r="T55" s="2">
        <v>0.614885</v>
      </c>
      <c r="U55" s="2">
        <v>0.0539976</v>
      </c>
      <c r="V55">
        <v>3</v>
      </c>
      <c r="W55">
        <v>10</v>
      </c>
      <c r="X55">
        <v>20</v>
      </c>
      <c r="Y55">
        <v>28.3</v>
      </c>
      <c r="Z55">
        <v>0</v>
      </c>
      <c r="AA55">
        <v>952</v>
      </c>
      <c r="AB55" t="s">
        <v>39</v>
      </c>
      <c r="AC55" t="s">
        <v>223</v>
      </c>
      <c r="AD55" t="s">
        <v>41</v>
      </c>
      <c r="AE55" t="s">
        <v>224</v>
      </c>
      <c r="AF55" t="s">
        <v>225</v>
      </c>
    </row>
    <row r="56" spans="1:32" ht="15">
      <c r="A56" s="3">
        <v>0.1842317</v>
      </c>
      <c r="B56" t="s">
        <v>231</v>
      </c>
      <c r="C56" t="s">
        <v>128</v>
      </c>
      <c r="D56" t="s">
        <v>129</v>
      </c>
      <c r="E56" t="s">
        <v>232</v>
      </c>
      <c r="F56">
        <v>131</v>
      </c>
      <c r="G56">
        <v>111</v>
      </c>
      <c r="H56">
        <v>131.354</v>
      </c>
      <c r="I56">
        <v>110.837</v>
      </c>
      <c r="J56">
        <v>1</v>
      </c>
      <c r="K56" s="4">
        <v>44.4096</v>
      </c>
      <c r="L56" s="2">
        <v>3.4743</v>
      </c>
      <c r="M56" t="s">
        <v>37</v>
      </c>
      <c r="N56">
        <v>0</v>
      </c>
      <c r="O56" t="s">
        <v>38</v>
      </c>
      <c r="P56" s="2">
        <v>0.0985118</v>
      </c>
      <c r="Q56" s="2">
        <v>0.115379</v>
      </c>
      <c r="R56" s="2">
        <v>0.308499</v>
      </c>
      <c r="S56" s="2">
        <v>0</v>
      </c>
      <c r="T56" s="2">
        <v>0.286261</v>
      </c>
      <c r="U56" s="2">
        <v>0.0582327</v>
      </c>
      <c r="V56">
        <v>3</v>
      </c>
      <c r="W56">
        <v>10</v>
      </c>
      <c r="X56">
        <v>20</v>
      </c>
      <c r="Y56">
        <v>28.3</v>
      </c>
      <c r="Z56">
        <v>0</v>
      </c>
      <c r="AA56">
        <v>952</v>
      </c>
      <c r="AB56" t="s">
        <v>39</v>
      </c>
      <c r="AC56" t="s">
        <v>233</v>
      </c>
      <c r="AD56" t="s">
        <v>41</v>
      </c>
      <c r="AE56" t="s">
        <v>234</v>
      </c>
      <c r="AF56" t="s">
        <v>235</v>
      </c>
    </row>
    <row r="57" spans="1:32" ht="15">
      <c r="A57" s="3">
        <v>0.1842317</v>
      </c>
      <c r="B57" t="s">
        <v>236</v>
      </c>
      <c r="C57" t="s">
        <v>134</v>
      </c>
      <c r="D57" t="s">
        <v>237</v>
      </c>
      <c r="E57" t="s">
        <v>238</v>
      </c>
      <c r="F57">
        <v>128</v>
      </c>
      <c r="G57">
        <v>129</v>
      </c>
      <c r="H57">
        <v>128.067</v>
      </c>
      <c r="I57">
        <v>129.103</v>
      </c>
      <c r="J57">
        <v>1</v>
      </c>
      <c r="K57" s="4">
        <v>18.111</v>
      </c>
      <c r="L57" s="2">
        <v>2.233</v>
      </c>
      <c r="M57" t="s">
        <v>37</v>
      </c>
      <c r="N57">
        <v>0</v>
      </c>
      <c r="O57" t="s">
        <v>38</v>
      </c>
      <c r="P57" s="2">
        <v>0.103337</v>
      </c>
      <c r="Q57" s="2">
        <v>0.144892</v>
      </c>
      <c r="R57" s="2">
        <v>0.618881</v>
      </c>
      <c r="S57" s="2">
        <v>0</v>
      </c>
      <c r="T57" s="2">
        <v>0.601997</v>
      </c>
      <c r="U57" s="2">
        <v>0.0594021</v>
      </c>
      <c r="V57">
        <v>3</v>
      </c>
      <c r="W57">
        <v>10</v>
      </c>
      <c r="X57">
        <v>20</v>
      </c>
      <c r="Y57">
        <v>28.3</v>
      </c>
      <c r="Z57">
        <v>0</v>
      </c>
      <c r="AA57">
        <v>952</v>
      </c>
      <c r="AB57" t="s">
        <v>39</v>
      </c>
      <c r="AC57" t="s">
        <v>233</v>
      </c>
      <c r="AD57" t="s">
        <v>41</v>
      </c>
      <c r="AE57" t="s">
        <v>234</v>
      </c>
      <c r="AF57" t="s">
        <v>235</v>
      </c>
    </row>
    <row r="58" spans="1:32" ht="15">
      <c r="A58" s="3">
        <v>0.1842317</v>
      </c>
      <c r="B58" t="s">
        <v>239</v>
      </c>
      <c r="C58" t="s">
        <v>240</v>
      </c>
      <c r="D58" t="s">
        <v>149</v>
      </c>
      <c r="E58" t="s">
        <v>241</v>
      </c>
      <c r="F58">
        <v>68</v>
      </c>
      <c r="G58">
        <v>159</v>
      </c>
      <c r="H58">
        <v>68.154</v>
      </c>
      <c r="I58">
        <v>158.542</v>
      </c>
      <c r="J58">
        <v>1</v>
      </c>
      <c r="K58" s="4">
        <v>32.7827</v>
      </c>
      <c r="L58" s="2">
        <v>2.9885</v>
      </c>
      <c r="M58" t="s">
        <v>37</v>
      </c>
      <c r="N58">
        <v>0</v>
      </c>
      <c r="O58" t="s">
        <v>38</v>
      </c>
      <c r="P58" s="2">
        <v>0.0968005</v>
      </c>
      <c r="Q58" s="2">
        <v>0.097003</v>
      </c>
      <c r="R58" s="2">
        <v>0.113478</v>
      </c>
      <c r="S58" s="2">
        <v>0</v>
      </c>
      <c r="T58" s="2">
        <v>0.0589186</v>
      </c>
      <c r="U58" s="2">
        <v>0.0564891</v>
      </c>
      <c r="V58">
        <v>3</v>
      </c>
      <c r="W58">
        <v>10</v>
      </c>
      <c r="X58">
        <v>20</v>
      </c>
      <c r="Y58">
        <v>28.3</v>
      </c>
      <c r="Z58">
        <v>0</v>
      </c>
      <c r="AA58">
        <v>952</v>
      </c>
      <c r="AB58" t="s">
        <v>39</v>
      </c>
      <c r="AC58" t="s">
        <v>233</v>
      </c>
      <c r="AD58" t="s">
        <v>41</v>
      </c>
      <c r="AE58" t="s">
        <v>234</v>
      </c>
      <c r="AF58" t="s">
        <v>235</v>
      </c>
    </row>
    <row r="59" spans="1:32" ht="15">
      <c r="A59" s="3">
        <v>0.187088</v>
      </c>
      <c r="B59" t="s">
        <v>231</v>
      </c>
      <c r="C59" t="s">
        <v>242</v>
      </c>
      <c r="D59" t="s">
        <v>129</v>
      </c>
      <c r="E59" t="s">
        <v>243</v>
      </c>
      <c r="F59">
        <v>131</v>
      </c>
      <c r="G59">
        <v>111</v>
      </c>
      <c r="H59">
        <v>131.36</v>
      </c>
      <c r="I59">
        <v>110.841</v>
      </c>
      <c r="J59">
        <v>1</v>
      </c>
      <c r="K59" s="4">
        <v>44.3284</v>
      </c>
      <c r="L59" s="2">
        <v>3.4703</v>
      </c>
      <c r="M59" t="s">
        <v>37</v>
      </c>
      <c r="N59">
        <v>0</v>
      </c>
      <c r="O59" t="s">
        <v>38</v>
      </c>
      <c r="P59" s="2">
        <v>0.0926985</v>
      </c>
      <c r="Q59" s="2">
        <v>0.113504</v>
      </c>
      <c r="R59" s="2">
        <v>0.329689</v>
      </c>
      <c r="S59" s="2">
        <v>0</v>
      </c>
      <c r="T59" s="2">
        <v>0.309697</v>
      </c>
      <c r="U59" s="2">
        <v>0.0565875</v>
      </c>
      <c r="V59">
        <v>3</v>
      </c>
      <c r="W59">
        <v>10</v>
      </c>
      <c r="X59">
        <v>20</v>
      </c>
      <c r="Y59">
        <v>28.3</v>
      </c>
      <c r="Z59">
        <v>0</v>
      </c>
      <c r="AA59">
        <v>952</v>
      </c>
      <c r="AB59" t="s">
        <v>39</v>
      </c>
      <c r="AC59" t="s">
        <v>244</v>
      </c>
      <c r="AD59" t="s">
        <v>41</v>
      </c>
      <c r="AE59" t="s">
        <v>245</v>
      </c>
      <c r="AF59" t="s">
        <v>246</v>
      </c>
    </row>
    <row r="60" spans="1:32" ht="15">
      <c r="A60" s="3">
        <v>0.187088</v>
      </c>
      <c r="B60" t="s">
        <v>236</v>
      </c>
      <c r="C60" t="s">
        <v>247</v>
      </c>
      <c r="D60" t="s">
        <v>46</v>
      </c>
      <c r="E60" t="s">
        <v>248</v>
      </c>
      <c r="F60">
        <v>128</v>
      </c>
      <c r="G60">
        <v>129</v>
      </c>
      <c r="H60">
        <v>128.071</v>
      </c>
      <c r="I60">
        <v>129.14</v>
      </c>
      <c r="J60">
        <v>1</v>
      </c>
      <c r="K60" s="4">
        <v>19.6395</v>
      </c>
      <c r="L60" s="2">
        <v>2.3241</v>
      </c>
      <c r="M60" t="s">
        <v>37</v>
      </c>
      <c r="N60">
        <v>0</v>
      </c>
      <c r="O60" t="s">
        <v>38</v>
      </c>
      <c r="P60" s="2">
        <v>0.0950921</v>
      </c>
      <c r="Q60" s="2">
        <v>0.147857</v>
      </c>
      <c r="R60" s="2">
        <v>0.638646</v>
      </c>
      <c r="S60" s="2">
        <v>0</v>
      </c>
      <c r="T60" s="2">
        <v>0.621621</v>
      </c>
      <c r="U60" s="2">
        <v>0.0603102</v>
      </c>
      <c r="V60">
        <v>3</v>
      </c>
      <c r="W60">
        <v>10</v>
      </c>
      <c r="X60">
        <v>20</v>
      </c>
      <c r="Y60">
        <v>28.3</v>
      </c>
      <c r="Z60">
        <v>0</v>
      </c>
      <c r="AA60">
        <v>952</v>
      </c>
      <c r="AB60" t="s">
        <v>39</v>
      </c>
      <c r="AC60" t="s">
        <v>244</v>
      </c>
      <c r="AD60" t="s">
        <v>41</v>
      </c>
      <c r="AE60" t="s">
        <v>245</v>
      </c>
      <c r="AF60" t="s">
        <v>246</v>
      </c>
    </row>
    <row r="61" spans="1:32" ht="15">
      <c r="A61" s="3">
        <v>0.187088</v>
      </c>
      <c r="B61" t="s">
        <v>239</v>
      </c>
      <c r="C61" t="s">
        <v>249</v>
      </c>
      <c r="D61" t="s">
        <v>200</v>
      </c>
      <c r="E61" t="s">
        <v>250</v>
      </c>
      <c r="F61">
        <v>68</v>
      </c>
      <c r="G61">
        <v>159</v>
      </c>
      <c r="H61">
        <v>68.225</v>
      </c>
      <c r="I61">
        <v>158.591</v>
      </c>
      <c r="J61">
        <v>1</v>
      </c>
      <c r="K61" s="4">
        <v>33.5172</v>
      </c>
      <c r="L61" s="2">
        <v>3.0219</v>
      </c>
      <c r="M61" t="s">
        <v>37</v>
      </c>
      <c r="N61">
        <v>0</v>
      </c>
      <c r="O61" t="s">
        <v>38</v>
      </c>
      <c r="P61" s="2">
        <v>0.0925955</v>
      </c>
      <c r="Q61" s="2">
        <v>0.0936311</v>
      </c>
      <c r="R61" s="2">
        <v>0.111294</v>
      </c>
      <c r="S61" s="2">
        <v>0</v>
      </c>
      <c r="T61" s="2">
        <v>0.060195</v>
      </c>
      <c r="U61" s="2">
        <v>0.0574233</v>
      </c>
      <c r="V61">
        <v>3</v>
      </c>
      <c r="W61">
        <v>10</v>
      </c>
      <c r="X61">
        <v>20</v>
      </c>
      <c r="Y61">
        <v>28.3</v>
      </c>
      <c r="Z61">
        <v>0</v>
      </c>
      <c r="AA61">
        <v>952</v>
      </c>
      <c r="AB61" t="s">
        <v>39</v>
      </c>
      <c r="AC61" t="s">
        <v>244</v>
      </c>
      <c r="AD61" t="s">
        <v>41</v>
      </c>
      <c r="AE61" t="s">
        <v>245</v>
      </c>
      <c r="AF61" t="s">
        <v>246</v>
      </c>
    </row>
    <row r="62" spans="1:32" ht="15">
      <c r="A62" s="3">
        <v>0.1900969</v>
      </c>
      <c r="B62" t="s">
        <v>251</v>
      </c>
      <c r="C62" t="s">
        <v>65</v>
      </c>
      <c r="D62" t="s">
        <v>35</v>
      </c>
      <c r="E62" t="s">
        <v>252</v>
      </c>
      <c r="F62">
        <v>131</v>
      </c>
      <c r="G62">
        <v>111</v>
      </c>
      <c r="H62">
        <v>131.315</v>
      </c>
      <c r="I62">
        <v>110.817</v>
      </c>
      <c r="J62">
        <v>1</v>
      </c>
      <c r="K62" s="4">
        <v>45.0801</v>
      </c>
      <c r="L62" s="2">
        <v>3.5008</v>
      </c>
      <c r="M62" t="s">
        <v>37</v>
      </c>
      <c r="N62">
        <v>0</v>
      </c>
      <c r="O62" t="s">
        <v>38</v>
      </c>
      <c r="P62" s="2">
        <v>0.0913108</v>
      </c>
      <c r="Q62" s="2">
        <v>0.112551</v>
      </c>
      <c r="R62" s="2">
        <v>0.329775</v>
      </c>
      <c r="S62" s="2">
        <v>0</v>
      </c>
      <c r="T62" s="2">
        <v>0.310137</v>
      </c>
      <c r="U62" s="2">
        <v>0.0594809</v>
      </c>
      <c r="V62">
        <v>3</v>
      </c>
      <c r="W62">
        <v>10</v>
      </c>
      <c r="X62">
        <v>20</v>
      </c>
      <c r="Y62">
        <v>28.3</v>
      </c>
      <c r="Z62">
        <v>0</v>
      </c>
      <c r="AA62">
        <v>952</v>
      </c>
      <c r="AB62" t="s">
        <v>39</v>
      </c>
      <c r="AC62" t="s">
        <v>253</v>
      </c>
      <c r="AD62" t="s">
        <v>41</v>
      </c>
      <c r="AE62" t="s">
        <v>254</v>
      </c>
      <c r="AF62" t="s">
        <v>255</v>
      </c>
    </row>
    <row r="63" spans="1:32" ht="15">
      <c r="A63" s="3">
        <v>0.1900969</v>
      </c>
      <c r="B63" t="s">
        <v>206</v>
      </c>
      <c r="C63" t="s">
        <v>70</v>
      </c>
      <c r="D63" t="s">
        <v>155</v>
      </c>
      <c r="E63" t="s">
        <v>215</v>
      </c>
      <c r="F63">
        <v>128</v>
      </c>
      <c r="G63">
        <v>129</v>
      </c>
      <c r="H63">
        <v>128.009</v>
      </c>
      <c r="I63">
        <v>129.046</v>
      </c>
      <c r="J63">
        <v>1</v>
      </c>
      <c r="K63" s="4">
        <v>19.581</v>
      </c>
      <c r="L63" s="2">
        <v>2.3201</v>
      </c>
      <c r="M63" t="s">
        <v>37</v>
      </c>
      <c r="N63">
        <v>0</v>
      </c>
      <c r="O63" t="s">
        <v>38</v>
      </c>
      <c r="P63" s="2">
        <v>0.0952981</v>
      </c>
      <c r="Q63" s="2">
        <v>0.140158</v>
      </c>
      <c r="R63" s="2">
        <v>0.62679</v>
      </c>
      <c r="S63" s="2">
        <v>0</v>
      </c>
      <c r="T63" s="2">
        <v>0.61124</v>
      </c>
      <c r="U63" s="2">
        <v>0.0595489</v>
      </c>
      <c r="V63">
        <v>3</v>
      </c>
      <c r="W63">
        <v>10</v>
      </c>
      <c r="X63">
        <v>20</v>
      </c>
      <c r="Y63">
        <v>28.3</v>
      </c>
      <c r="Z63">
        <v>0</v>
      </c>
      <c r="AA63">
        <v>952</v>
      </c>
      <c r="AB63" t="s">
        <v>39</v>
      </c>
      <c r="AC63" t="s">
        <v>253</v>
      </c>
      <c r="AD63" t="s">
        <v>41</v>
      </c>
      <c r="AE63" t="s">
        <v>254</v>
      </c>
      <c r="AF63" t="s">
        <v>255</v>
      </c>
    </row>
    <row r="64" spans="1:32" ht="15">
      <c r="A64" s="3">
        <v>0.1900969</v>
      </c>
      <c r="B64" t="s">
        <v>256</v>
      </c>
      <c r="C64" t="s">
        <v>257</v>
      </c>
      <c r="D64" t="s">
        <v>218</v>
      </c>
      <c r="E64" t="s">
        <v>258</v>
      </c>
      <c r="F64">
        <v>68</v>
      </c>
      <c r="G64">
        <v>159</v>
      </c>
      <c r="H64">
        <v>68.171</v>
      </c>
      <c r="I64">
        <v>158.503</v>
      </c>
      <c r="J64">
        <v>1</v>
      </c>
      <c r="K64" s="4">
        <v>33.0974</v>
      </c>
      <c r="L64" s="2">
        <v>3.0036</v>
      </c>
      <c r="M64" t="s">
        <v>37</v>
      </c>
      <c r="N64">
        <v>0</v>
      </c>
      <c r="O64" t="s">
        <v>38</v>
      </c>
      <c r="P64" s="2">
        <v>0.0948274</v>
      </c>
      <c r="Q64" s="2">
        <v>0.0981833</v>
      </c>
      <c r="R64" s="2">
        <v>0.114909</v>
      </c>
      <c r="S64" s="2">
        <v>0</v>
      </c>
      <c r="T64" s="2">
        <v>0.059732</v>
      </c>
      <c r="U64" s="2">
        <v>0.0582309</v>
      </c>
      <c r="V64">
        <v>3</v>
      </c>
      <c r="W64">
        <v>10</v>
      </c>
      <c r="X64">
        <v>20</v>
      </c>
      <c r="Y64">
        <v>28.3</v>
      </c>
      <c r="Z64">
        <v>0</v>
      </c>
      <c r="AA64">
        <v>952</v>
      </c>
      <c r="AB64" t="s">
        <v>39</v>
      </c>
      <c r="AC64" t="s">
        <v>253</v>
      </c>
      <c r="AD64" t="s">
        <v>41</v>
      </c>
      <c r="AE64" t="s">
        <v>254</v>
      </c>
      <c r="AF64" t="s">
        <v>255</v>
      </c>
    </row>
    <row r="65" spans="1:32" ht="15">
      <c r="A65" s="3">
        <v>0.1929578</v>
      </c>
      <c r="B65" t="s">
        <v>220</v>
      </c>
      <c r="C65" t="s">
        <v>259</v>
      </c>
      <c r="D65" t="s">
        <v>93</v>
      </c>
      <c r="E65" t="s">
        <v>260</v>
      </c>
      <c r="F65">
        <v>131</v>
      </c>
      <c r="G65">
        <v>111</v>
      </c>
      <c r="H65">
        <v>131.369</v>
      </c>
      <c r="I65">
        <v>110.801</v>
      </c>
      <c r="J65">
        <v>1</v>
      </c>
      <c r="K65" s="4">
        <v>44.3675</v>
      </c>
      <c r="L65" s="2">
        <v>3.4721</v>
      </c>
      <c r="M65" t="s">
        <v>37</v>
      </c>
      <c r="N65">
        <v>0</v>
      </c>
      <c r="O65" t="s">
        <v>38</v>
      </c>
      <c r="P65" s="2">
        <v>0.0975329</v>
      </c>
      <c r="Q65" s="2">
        <v>0.114279</v>
      </c>
      <c r="R65" s="2">
        <v>0.310832</v>
      </c>
      <c r="S65" s="2">
        <v>0</v>
      </c>
      <c r="T65" s="2">
        <v>0.289214</v>
      </c>
      <c r="U65" s="2">
        <v>0.0570377</v>
      </c>
      <c r="V65">
        <v>3</v>
      </c>
      <c r="W65">
        <v>10</v>
      </c>
      <c r="X65">
        <v>20</v>
      </c>
      <c r="Y65">
        <v>28.3</v>
      </c>
      <c r="Z65">
        <v>0</v>
      </c>
      <c r="AA65">
        <v>952</v>
      </c>
      <c r="AB65" t="s">
        <v>39</v>
      </c>
      <c r="AC65" t="s">
        <v>261</v>
      </c>
      <c r="AD65" t="s">
        <v>41</v>
      </c>
      <c r="AE65" t="s">
        <v>262</v>
      </c>
      <c r="AF65" t="s">
        <v>263</v>
      </c>
    </row>
    <row r="66" spans="1:32" ht="15">
      <c r="A66" s="3">
        <v>0.1929578</v>
      </c>
      <c r="B66" t="s">
        <v>226</v>
      </c>
      <c r="C66" t="s">
        <v>264</v>
      </c>
      <c r="D66" t="s">
        <v>226</v>
      </c>
      <c r="E66" t="s">
        <v>265</v>
      </c>
      <c r="F66">
        <v>128</v>
      </c>
      <c r="G66">
        <v>129</v>
      </c>
      <c r="H66">
        <v>128.004</v>
      </c>
      <c r="I66">
        <v>128.998</v>
      </c>
      <c r="J66">
        <v>1</v>
      </c>
      <c r="K66" s="4">
        <v>17.7269</v>
      </c>
      <c r="L66" s="2">
        <v>2.2083</v>
      </c>
      <c r="M66" t="s">
        <v>37</v>
      </c>
      <c r="N66">
        <v>0</v>
      </c>
      <c r="O66" t="s">
        <v>38</v>
      </c>
      <c r="P66" s="2">
        <v>0.0978999</v>
      </c>
      <c r="Q66" s="2">
        <v>0.140638</v>
      </c>
      <c r="R66" s="2">
        <v>0.616287</v>
      </c>
      <c r="S66" s="2">
        <v>0</v>
      </c>
      <c r="T66" s="2">
        <v>0.600341</v>
      </c>
      <c r="U66" s="2">
        <v>0.0576199</v>
      </c>
      <c r="V66">
        <v>3</v>
      </c>
      <c r="W66">
        <v>10</v>
      </c>
      <c r="X66">
        <v>20</v>
      </c>
      <c r="Y66">
        <v>28.3</v>
      </c>
      <c r="Z66">
        <v>0</v>
      </c>
      <c r="AA66">
        <v>952</v>
      </c>
      <c r="AB66" t="s">
        <v>39</v>
      </c>
      <c r="AC66" t="s">
        <v>261</v>
      </c>
      <c r="AD66" t="s">
        <v>41</v>
      </c>
      <c r="AE66" t="s">
        <v>262</v>
      </c>
      <c r="AF66" t="s">
        <v>263</v>
      </c>
    </row>
    <row r="67" spans="1:32" ht="15">
      <c r="A67" s="3">
        <v>0.1929578</v>
      </c>
      <c r="B67" t="s">
        <v>229</v>
      </c>
      <c r="C67" t="s">
        <v>266</v>
      </c>
      <c r="D67" t="s">
        <v>149</v>
      </c>
      <c r="E67" t="s">
        <v>267</v>
      </c>
      <c r="F67">
        <v>68</v>
      </c>
      <c r="G67">
        <v>159</v>
      </c>
      <c r="H67">
        <v>68.159</v>
      </c>
      <c r="I67">
        <v>158.528</v>
      </c>
      <c r="J67">
        <v>1</v>
      </c>
      <c r="K67" s="4">
        <v>33.4033</v>
      </c>
      <c r="L67" s="2">
        <v>3.0169</v>
      </c>
      <c r="M67" t="s">
        <v>37</v>
      </c>
      <c r="N67">
        <v>0</v>
      </c>
      <c r="O67" t="s">
        <v>38</v>
      </c>
      <c r="P67" s="2">
        <v>0.100016</v>
      </c>
      <c r="Q67" s="2">
        <v>0.096769</v>
      </c>
      <c r="R67" s="2">
        <v>0.113482</v>
      </c>
      <c r="S67" s="2">
        <v>0</v>
      </c>
      <c r="T67" s="2">
        <v>0.0593092</v>
      </c>
      <c r="U67" s="2">
        <v>0.0575666</v>
      </c>
      <c r="V67">
        <v>3</v>
      </c>
      <c r="W67">
        <v>10</v>
      </c>
      <c r="X67">
        <v>20</v>
      </c>
      <c r="Y67">
        <v>28.3</v>
      </c>
      <c r="Z67">
        <v>0</v>
      </c>
      <c r="AA67">
        <v>952</v>
      </c>
      <c r="AB67" t="s">
        <v>39</v>
      </c>
      <c r="AC67" t="s">
        <v>261</v>
      </c>
      <c r="AD67" t="s">
        <v>41</v>
      </c>
      <c r="AE67" t="s">
        <v>262</v>
      </c>
      <c r="AF67" t="s">
        <v>263</v>
      </c>
    </row>
    <row r="68" spans="1:32" ht="15">
      <c r="A68" s="3">
        <v>0.196115</v>
      </c>
      <c r="B68" t="s">
        <v>251</v>
      </c>
      <c r="C68" t="s">
        <v>268</v>
      </c>
      <c r="D68" t="s">
        <v>129</v>
      </c>
      <c r="E68" t="s">
        <v>269</v>
      </c>
      <c r="F68">
        <v>131</v>
      </c>
      <c r="G68">
        <v>111</v>
      </c>
      <c r="H68">
        <v>131.383</v>
      </c>
      <c r="I68">
        <v>110.827</v>
      </c>
      <c r="J68">
        <v>1</v>
      </c>
      <c r="K68" s="4">
        <v>45.1755</v>
      </c>
      <c r="L68" s="2">
        <v>3.5046</v>
      </c>
      <c r="M68" t="s">
        <v>37</v>
      </c>
      <c r="N68">
        <v>0</v>
      </c>
      <c r="O68" t="s">
        <v>38</v>
      </c>
      <c r="P68" s="2">
        <v>0.0938352</v>
      </c>
      <c r="Q68" s="2">
        <v>0.110787</v>
      </c>
      <c r="R68" s="2">
        <v>0.305886</v>
      </c>
      <c r="S68" s="2">
        <v>0</v>
      </c>
      <c r="T68" s="2">
        <v>0.285269</v>
      </c>
      <c r="U68" s="2">
        <v>0.0597263</v>
      </c>
      <c r="V68">
        <v>3</v>
      </c>
      <c r="W68">
        <v>10</v>
      </c>
      <c r="X68">
        <v>20</v>
      </c>
      <c r="Y68">
        <v>28.3</v>
      </c>
      <c r="Z68">
        <v>0</v>
      </c>
      <c r="AA68">
        <v>952</v>
      </c>
      <c r="AB68" t="s">
        <v>39</v>
      </c>
      <c r="AC68" t="s">
        <v>270</v>
      </c>
      <c r="AD68" t="s">
        <v>41</v>
      </c>
      <c r="AE68" t="s">
        <v>271</v>
      </c>
      <c r="AF68" t="s">
        <v>272</v>
      </c>
    </row>
    <row r="69" spans="1:32" ht="15">
      <c r="A69" s="3">
        <v>0.196115</v>
      </c>
      <c r="B69" t="s">
        <v>206</v>
      </c>
      <c r="C69" t="s">
        <v>273</v>
      </c>
      <c r="D69" t="s">
        <v>85</v>
      </c>
      <c r="E69" t="s">
        <v>274</v>
      </c>
      <c r="F69">
        <v>128</v>
      </c>
      <c r="G69">
        <v>129</v>
      </c>
      <c r="H69">
        <v>128.031</v>
      </c>
      <c r="I69">
        <v>129.069</v>
      </c>
      <c r="J69">
        <v>1</v>
      </c>
      <c r="K69" s="4">
        <v>17.4492</v>
      </c>
      <c r="L69" s="2">
        <v>2.1935</v>
      </c>
      <c r="M69" t="s">
        <v>37</v>
      </c>
      <c r="N69">
        <v>0</v>
      </c>
      <c r="O69" t="s">
        <v>38</v>
      </c>
      <c r="P69" s="2">
        <v>0.0982595</v>
      </c>
      <c r="Q69" s="2">
        <v>0.157128</v>
      </c>
      <c r="R69" s="2">
        <v>0.756546</v>
      </c>
      <c r="S69" s="2">
        <v>0</v>
      </c>
      <c r="T69" s="2">
        <v>0.740438</v>
      </c>
      <c r="U69" s="2">
        <v>0.0604376</v>
      </c>
      <c r="V69">
        <v>3</v>
      </c>
      <c r="W69">
        <v>10</v>
      </c>
      <c r="X69">
        <v>20</v>
      </c>
      <c r="Y69">
        <v>28.3</v>
      </c>
      <c r="Z69">
        <v>0</v>
      </c>
      <c r="AA69">
        <v>952</v>
      </c>
      <c r="AB69" t="s">
        <v>39</v>
      </c>
      <c r="AC69" t="s">
        <v>270</v>
      </c>
      <c r="AD69" t="s">
        <v>41</v>
      </c>
      <c r="AE69" t="s">
        <v>271</v>
      </c>
      <c r="AF69" t="s">
        <v>272</v>
      </c>
    </row>
    <row r="70" spans="1:32" ht="15">
      <c r="A70" s="3">
        <v>0.196115</v>
      </c>
      <c r="B70" t="s">
        <v>256</v>
      </c>
      <c r="C70" t="s">
        <v>275</v>
      </c>
      <c r="D70" t="s">
        <v>50</v>
      </c>
      <c r="E70" t="s">
        <v>276</v>
      </c>
      <c r="F70">
        <v>68</v>
      </c>
      <c r="G70">
        <v>159</v>
      </c>
      <c r="H70">
        <v>68.187</v>
      </c>
      <c r="I70">
        <v>158.535</v>
      </c>
      <c r="J70">
        <v>1</v>
      </c>
      <c r="K70" s="4">
        <v>33.2389</v>
      </c>
      <c r="L70" s="2">
        <v>3.0093</v>
      </c>
      <c r="M70" t="s">
        <v>37</v>
      </c>
      <c r="N70">
        <v>0</v>
      </c>
      <c r="O70" t="s">
        <v>38</v>
      </c>
      <c r="P70" s="2">
        <v>0.0937334</v>
      </c>
      <c r="Q70" s="2">
        <v>0.0979202</v>
      </c>
      <c r="R70" s="2">
        <v>0.133166</v>
      </c>
      <c r="S70" s="2">
        <v>0</v>
      </c>
      <c r="T70" s="2">
        <v>0.090296</v>
      </c>
      <c r="U70" s="2">
        <v>0.0570908</v>
      </c>
      <c r="V70">
        <v>3</v>
      </c>
      <c r="W70">
        <v>10</v>
      </c>
      <c r="X70">
        <v>20</v>
      </c>
      <c r="Y70">
        <v>28.3</v>
      </c>
      <c r="Z70">
        <v>0</v>
      </c>
      <c r="AA70">
        <v>952</v>
      </c>
      <c r="AB70" t="s">
        <v>39</v>
      </c>
      <c r="AC70" t="s">
        <v>270</v>
      </c>
      <c r="AD70" t="s">
        <v>41</v>
      </c>
      <c r="AE70" t="s">
        <v>271</v>
      </c>
      <c r="AF70" t="s">
        <v>272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73">
      <selection activeCell="K9" sqref="K9"/>
    </sheetView>
  </sheetViews>
  <sheetFormatPr defaultColWidth="9.140625" defaultRowHeight="15" outlineLevelCol="1"/>
  <cols>
    <col min="1" max="1" width="9.57421875" style="3" bestFit="1" customWidth="1" outlineLevel="1"/>
    <col min="2" max="2" width="14.140625" style="3" customWidth="1" outlineLevel="1"/>
    <col min="3" max="3" width="9.140625" style="4" customWidth="1" outlineLevel="1"/>
    <col min="7" max="7" width="17.140625" style="0" customWidth="1"/>
    <col min="8" max="8" width="11.8515625" style="0" customWidth="1"/>
    <col min="9" max="9" width="11.7109375" style="0" customWidth="1"/>
    <col min="10" max="10" width="11.00390625" style="0" customWidth="1"/>
  </cols>
  <sheetData>
    <row r="1" ht="15">
      <c r="A1" s="3" t="s">
        <v>0</v>
      </c>
    </row>
    <row r="2" ht="15">
      <c r="C2" s="4" t="s">
        <v>14</v>
      </c>
    </row>
    <row r="3" ht="15">
      <c r="A3" s="3" t="s">
        <v>0</v>
      </c>
    </row>
    <row r="4" spans="1:3" ht="15">
      <c r="A4" s="3" t="s">
        <v>277</v>
      </c>
      <c r="C4" s="4" t="s">
        <v>14</v>
      </c>
    </row>
    <row r="5" spans="1:10" ht="15">
      <c r="A5" s="3">
        <v>0.133227</v>
      </c>
      <c r="B5" s="3">
        <f>+A5+54528</f>
        <v>54528.133227</v>
      </c>
      <c r="C5" s="4">
        <v>44.8904</v>
      </c>
      <c r="D5" s="4">
        <v>44.8904</v>
      </c>
      <c r="E5" s="4">
        <v>19.0962</v>
      </c>
      <c r="F5" s="4">
        <v>32.9664</v>
      </c>
      <c r="G5">
        <v>54528.133227</v>
      </c>
      <c r="H5" s="4">
        <v>44.567404545454536</v>
      </c>
      <c r="I5" s="4">
        <v>33.412045454545456</v>
      </c>
      <c r="J5" s="4">
        <v>18.9687454545455</v>
      </c>
    </row>
    <row r="6" spans="1:10" ht="15">
      <c r="A6" s="3">
        <v>0.133227</v>
      </c>
      <c r="B6" s="3">
        <f aca="true" t="shared" si="0" ref="B6:B69">+A6+54528</f>
        <v>54528.133227</v>
      </c>
      <c r="C6" s="4">
        <v>19.0962</v>
      </c>
      <c r="D6" s="4">
        <v>44.1833</v>
      </c>
      <c r="E6" s="4">
        <v>19.4138</v>
      </c>
      <c r="F6" s="4">
        <v>33.2455</v>
      </c>
      <c r="G6">
        <v>54528.196115</v>
      </c>
      <c r="H6" s="4">
        <v>44.567404545454536</v>
      </c>
      <c r="I6" s="4">
        <v>33.412045454545456</v>
      </c>
      <c r="J6" s="4">
        <v>18.968745454545456</v>
      </c>
    </row>
    <row r="7" spans="1:10" ht="15">
      <c r="A7" s="3">
        <v>0.133227</v>
      </c>
      <c r="B7" s="3">
        <f t="shared" si="0"/>
        <v>54528.133227</v>
      </c>
      <c r="C7" s="4">
        <v>32.9664</v>
      </c>
      <c r="D7" s="4">
        <v>43.963</v>
      </c>
      <c r="E7" s="4">
        <v>17.7871</v>
      </c>
      <c r="F7" s="4">
        <v>33.0855</v>
      </c>
      <c r="H7" s="4">
        <f>+H6-D27</f>
        <v>44.14182590018085</v>
      </c>
      <c r="I7" s="4">
        <f>+I6-F27</f>
        <v>33.03252897303239</v>
      </c>
      <c r="J7" s="4">
        <f>+J6-E27</f>
        <v>16.263609757970677</v>
      </c>
    </row>
    <row r="8" spans="1:10" ht="15">
      <c r="A8" s="3">
        <v>0.1357823</v>
      </c>
      <c r="B8" s="3">
        <f t="shared" si="0"/>
        <v>54528.1357823</v>
      </c>
      <c r="C8" s="4">
        <v>44.1833</v>
      </c>
      <c r="D8" s="4">
        <v>44.7022</v>
      </c>
      <c r="E8" s="4">
        <v>17.9713</v>
      </c>
      <c r="F8" s="4">
        <v>33.4663</v>
      </c>
      <c r="H8">
        <v>44.14183</v>
      </c>
      <c r="I8">
        <v>33.0325289730324</v>
      </c>
      <c r="J8">
        <v>16.263609757970677</v>
      </c>
    </row>
    <row r="9" spans="1:10" ht="15">
      <c r="A9" s="3">
        <v>0.1357823</v>
      </c>
      <c r="B9" s="3">
        <f t="shared" si="0"/>
        <v>54528.1357823</v>
      </c>
      <c r="C9" s="4">
        <v>19.4138</v>
      </c>
      <c r="D9" s="4">
        <v>44.1253</v>
      </c>
      <c r="E9" s="4">
        <v>19.3391</v>
      </c>
      <c r="F9" s="4">
        <v>32.9926</v>
      </c>
      <c r="H9" s="4">
        <f>+H6+D27</f>
        <v>44.992983190728225</v>
      </c>
      <c r="I9" s="4">
        <f>+I6+F27</f>
        <v>33.79156193605852</v>
      </c>
      <c r="J9" s="4">
        <f>+J6+E27</f>
        <v>21.673881151120234</v>
      </c>
    </row>
    <row r="10" spans="1:10" ht="15">
      <c r="A10" s="3">
        <v>0.1357823</v>
      </c>
      <c r="B10" s="3">
        <f t="shared" si="0"/>
        <v>54528.1357823</v>
      </c>
      <c r="C10" s="4">
        <v>33.2455</v>
      </c>
      <c r="D10" s="4">
        <v>44.5363</v>
      </c>
      <c r="E10" s="4">
        <v>20.9164</v>
      </c>
      <c r="F10" s="4">
        <v>33.9214</v>
      </c>
      <c r="H10" s="4">
        <v>44.992983190728225</v>
      </c>
      <c r="I10">
        <v>33.79156193605852</v>
      </c>
      <c r="J10">
        <v>21.673881151120234</v>
      </c>
    </row>
    <row r="11" spans="1:6" ht="15">
      <c r="A11" s="3">
        <v>0.138944</v>
      </c>
      <c r="B11" s="3">
        <f t="shared" si="0"/>
        <v>54528.138944</v>
      </c>
      <c r="C11" s="4">
        <v>43.963</v>
      </c>
      <c r="D11" s="4">
        <v>44.7816</v>
      </c>
      <c r="E11" s="4">
        <v>25.3689</v>
      </c>
      <c r="F11" s="4">
        <v>33.9616</v>
      </c>
    </row>
    <row r="12" spans="1:6" ht="15">
      <c r="A12" s="3">
        <v>0.138944</v>
      </c>
      <c r="B12" s="3">
        <f t="shared" si="0"/>
        <v>54528.138944</v>
      </c>
      <c r="C12" s="4">
        <v>17.7871</v>
      </c>
      <c r="D12" s="4">
        <v>44.2854</v>
      </c>
      <c r="E12" s="4">
        <v>23.9974</v>
      </c>
      <c r="F12" s="4">
        <v>33.4626</v>
      </c>
    </row>
    <row r="13" spans="1:6" ht="15">
      <c r="A13" s="3">
        <v>0.138944</v>
      </c>
      <c r="B13" s="3">
        <f t="shared" si="0"/>
        <v>54528.138944</v>
      </c>
      <c r="C13" s="4">
        <v>33.0855</v>
      </c>
      <c r="D13" s="4">
        <v>44.3597</v>
      </c>
      <c r="E13" s="4">
        <v>22.9324</v>
      </c>
      <c r="F13" s="4">
        <v>33.2864</v>
      </c>
    </row>
    <row r="14" spans="1:6" ht="15">
      <c r="A14" s="3">
        <v>0.1416523</v>
      </c>
      <c r="B14" s="3">
        <f t="shared" si="0"/>
        <v>54528.1416523</v>
      </c>
      <c r="C14" s="4">
        <v>44.7022</v>
      </c>
      <c r="D14" s="4">
        <v>44.1891</v>
      </c>
      <c r="E14" s="4">
        <v>22.0836</v>
      </c>
      <c r="F14" s="4">
        <v>33.552</v>
      </c>
    </row>
    <row r="15" spans="1:6" ht="15">
      <c r="A15" s="3">
        <v>0.1416523</v>
      </c>
      <c r="B15" s="3">
        <f t="shared" si="0"/>
        <v>54528.1416523</v>
      </c>
      <c r="C15" s="4">
        <v>17.9713</v>
      </c>
      <c r="D15" s="4">
        <v>44.8134</v>
      </c>
      <c r="E15" s="4">
        <v>18.656</v>
      </c>
      <c r="F15" s="4">
        <v>32.9876</v>
      </c>
    </row>
    <row r="16" spans="1:6" ht="15">
      <c r="A16" s="3">
        <v>0.1416523</v>
      </c>
      <c r="B16" s="3">
        <f t="shared" si="0"/>
        <v>54528.1416523</v>
      </c>
      <c r="C16" s="4">
        <v>33.4663</v>
      </c>
      <c r="D16" s="4">
        <v>44.1715</v>
      </c>
      <c r="E16" s="4">
        <v>17.2277</v>
      </c>
      <c r="F16" s="4">
        <v>33.2838</v>
      </c>
    </row>
    <row r="17" spans="1:6" ht="15">
      <c r="A17" s="3">
        <v>0.1449621</v>
      </c>
      <c r="B17" s="3">
        <f t="shared" si="0"/>
        <v>54528.1449621</v>
      </c>
      <c r="C17" s="4">
        <v>44.1253</v>
      </c>
      <c r="D17" s="4">
        <v>43.9083</v>
      </c>
      <c r="E17" s="4">
        <v>17.3427</v>
      </c>
      <c r="F17" s="4">
        <v>34.2086</v>
      </c>
    </row>
    <row r="18" spans="1:6" ht="15">
      <c r="A18" s="3">
        <v>0.1449621</v>
      </c>
      <c r="B18" s="3">
        <f t="shared" si="0"/>
        <v>54528.1449621</v>
      </c>
      <c r="C18" s="4">
        <v>19.3391</v>
      </c>
      <c r="D18" s="4">
        <v>45.4191</v>
      </c>
      <c r="E18" s="4">
        <v>16.081</v>
      </c>
      <c r="F18" s="4">
        <v>33.5947</v>
      </c>
    </row>
    <row r="19" spans="1:6" ht="15">
      <c r="A19" s="3">
        <v>0.1449621</v>
      </c>
      <c r="B19" s="3">
        <f t="shared" si="0"/>
        <v>54528.1449621</v>
      </c>
      <c r="C19" s="4">
        <v>32.9926</v>
      </c>
      <c r="D19" s="4">
        <v>45.173</v>
      </c>
      <c r="E19" s="4">
        <v>15.1379</v>
      </c>
      <c r="F19" s="4">
        <v>34.0592</v>
      </c>
    </row>
    <row r="20" spans="1:6" ht="15">
      <c r="A20" s="3">
        <v>0.147971</v>
      </c>
      <c r="B20" s="3">
        <f t="shared" si="0"/>
        <v>54528.147971</v>
      </c>
      <c r="C20" s="4">
        <v>44.5363</v>
      </c>
      <c r="D20" s="4">
        <v>44.9581</v>
      </c>
      <c r="E20" s="4">
        <v>15.3709</v>
      </c>
      <c r="F20" s="4">
        <v>33.6829</v>
      </c>
    </row>
    <row r="21" spans="1:6" ht="15">
      <c r="A21" s="3">
        <v>0.147971</v>
      </c>
      <c r="B21" s="3">
        <f t="shared" si="0"/>
        <v>54528.147971</v>
      </c>
      <c r="C21" s="4">
        <v>20.9164</v>
      </c>
      <c r="D21" s="4">
        <v>44.6621</v>
      </c>
      <c r="E21" s="4">
        <v>16.0824</v>
      </c>
      <c r="F21" s="4">
        <v>33.2684</v>
      </c>
    </row>
    <row r="22" spans="1:6" ht="15">
      <c r="A22" s="3">
        <v>0.147971</v>
      </c>
      <c r="B22" s="3">
        <f t="shared" si="0"/>
        <v>54528.147971</v>
      </c>
      <c r="C22" s="4">
        <v>33.9214</v>
      </c>
      <c r="D22" s="4">
        <v>44.4096</v>
      </c>
      <c r="E22" s="4">
        <v>18.111</v>
      </c>
      <c r="F22" s="4">
        <v>32.7827</v>
      </c>
    </row>
    <row r="23" spans="1:6" ht="15">
      <c r="A23" s="3">
        <v>0.15098</v>
      </c>
      <c r="B23" s="3">
        <f t="shared" si="0"/>
        <v>54528.15098</v>
      </c>
      <c r="C23" s="4">
        <v>44.7816</v>
      </c>
      <c r="D23" s="4">
        <v>44.3284</v>
      </c>
      <c r="E23" s="4">
        <v>19.6395</v>
      </c>
      <c r="F23" s="4">
        <v>33.5172</v>
      </c>
    </row>
    <row r="24" spans="1:6" ht="15">
      <c r="A24" s="3">
        <v>0.15098</v>
      </c>
      <c r="B24" s="3">
        <f t="shared" si="0"/>
        <v>54528.15098</v>
      </c>
      <c r="C24" s="4">
        <v>25.3689</v>
      </c>
      <c r="D24" s="4">
        <v>45.0801</v>
      </c>
      <c r="E24" s="4">
        <v>19.581</v>
      </c>
      <c r="F24" s="4">
        <v>33.0974</v>
      </c>
    </row>
    <row r="25" spans="1:6" ht="15">
      <c r="A25" s="3">
        <v>0.15098</v>
      </c>
      <c r="B25" s="3">
        <f t="shared" si="0"/>
        <v>54528.15098</v>
      </c>
      <c r="C25" s="4">
        <v>33.9616</v>
      </c>
      <c r="D25" s="4">
        <v>44.3675</v>
      </c>
      <c r="E25" s="4">
        <v>17.7269</v>
      </c>
      <c r="F25" s="4">
        <v>33.4033</v>
      </c>
    </row>
    <row r="26" spans="1:6" ht="15">
      <c r="A26" s="3">
        <v>0.1538364</v>
      </c>
      <c r="B26" s="3">
        <f t="shared" si="0"/>
        <v>54528.1538364</v>
      </c>
      <c r="C26" s="4">
        <v>44.2854</v>
      </c>
      <c r="D26" s="4">
        <v>45.1755</v>
      </c>
      <c r="E26" s="4">
        <v>17.4492</v>
      </c>
      <c r="F26" s="4">
        <v>33.2389</v>
      </c>
    </row>
    <row r="27" spans="1:6" ht="15">
      <c r="A27" s="3">
        <v>0.1538364</v>
      </c>
      <c r="B27" s="3">
        <f t="shared" si="0"/>
        <v>54528.1538364</v>
      </c>
      <c r="C27" s="4">
        <v>23.9974</v>
      </c>
      <c r="D27">
        <f>STDEV(D5:D26)</f>
        <v>0.4255786452736875</v>
      </c>
      <c r="E27">
        <f>STDEV(E5:E26)</f>
        <v>2.7051356965747786</v>
      </c>
      <c r="F27">
        <f>STDEV(F5:F26)</f>
        <v>0.3795164815130626</v>
      </c>
    </row>
    <row r="28" spans="1:6" ht="15">
      <c r="A28" s="3">
        <v>0.1538364</v>
      </c>
      <c r="B28" s="3">
        <f t="shared" si="0"/>
        <v>54528.1538364</v>
      </c>
      <c r="C28" s="4">
        <v>33.4626</v>
      </c>
      <c r="D28" s="4">
        <f>AVERAGE(D5:D26)</f>
        <v>44.567404545454536</v>
      </c>
      <c r="E28" s="4">
        <f>AVERAGE(E5:E26)</f>
        <v>18.968745454545456</v>
      </c>
      <c r="F28" s="4">
        <f>AVERAGE(F5:F26)</f>
        <v>33.412045454545456</v>
      </c>
    </row>
    <row r="29" spans="1:3" ht="15">
      <c r="A29" s="3">
        <v>0.156998</v>
      </c>
      <c r="B29" s="3">
        <f t="shared" si="0"/>
        <v>54528.156998</v>
      </c>
      <c r="C29" s="4">
        <v>44.3597</v>
      </c>
    </row>
    <row r="30" spans="1:3" ht="15">
      <c r="A30" s="3">
        <v>0.156998</v>
      </c>
      <c r="B30" s="3">
        <f t="shared" si="0"/>
        <v>54528.156998</v>
      </c>
      <c r="C30" s="4">
        <v>22.9324</v>
      </c>
    </row>
    <row r="31" spans="1:3" ht="15">
      <c r="A31" s="3">
        <v>0.156998</v>
      </c>
      <c r="B31" s="3">
        <f t="shared" si="0"/>
        <v>54528.156998</v>
      </c>
      <c r="C31" s="4">
        <v>33.2864</v>
      </c>
    </row>
    <row r="32" spans="1:3" ht="15">
      <c r="A32" s="3">
        <v>0.1598543</v>
      </c>
      <c r="B32" s="3">
        <f t="shared" si="0"/>
        <v>54528.1598543</v>
      </c>
      <c r="C32" s="4">
        <v>44.1891</v>
      </c>
    </row>
    <row r="33" spans="1:3" ht="15">
      <c r="A33" s="3">
        <v>0.1598543</v>
      </c>
      <c r="B33" s="3">
        <f t="shared" si="0"/>
        <v>54528.1598543</v>
      </c>
      <c r="C33" s="4">
        <v>22.0836</v>
      </c>
    </row>
    <row r="34" spans="1:3" ht="15">
      <c r="A34" s="3">
        <v>0.1598543</v>
      </c>
      <c r="B34" s="3">
        <f t="shared" si="0"/>
        <v>54528.1598543</v>
      </c>
      <c r="C34" s="4">
        <v>33.552</v>
      </c>
    </row>
    <row r="35" spans="1:3" ht="15">
      <c r="A35" s="3">
        <v>0.1628633</v>
      </c>
      <c r="B35" s="3">
        <f t="shared" si="0"/>
        <v>54528.1628633</v>
      </c>
      <c r="C35" s="4">
        <v>44.8134</v>
      </c>
    </row>
    <row r="36" spans="1:3" ht="15">
      <c r="A36" s="3">
        <v>0.1628633</v>
      </c>
      <c r="B36" s="3">
        <f t="shared" si="0"/>
        <v>54528.1628633</v>
      </c>
      <c r="C36" s="4">
        <v>18.656</v>
      </c>
    </row>
    <row r="37" spans="1:3" ht="15">
      <c r="A37" s="3">
        <v>0.1628633</v>
      </c>
      <c r="B37" s="3">
        <f t="shared" si="0"/>
        <v>54528.1628633</v>
      </c>
      <c r="C37" s="4">
        <v>32.9876</v>
      </c>
    </row>
    <row r="38" spans="1:3" ht="15">
      <c r="A38" s="3">
        <v>0.1661731</v>
      </c>
      <c r="B38" s="3">
        <f t="shared" si="0"/>
        <v>54528.1661731</v>
      </c>
      <c r="C38" s="4">
        <v>44.1715</v>
      </c>
    </row>
    <row r="39" spans="1:3" ht="15">
      <c r="A39" s="3">
        <v>0.1661731</v>
      </c>
      <c r="B39" s="3">
        <f t="shared" si="0"/>
        <v>54528.1661731</v>
      </c>
      <c r="C39" s="4">
        <v>17.2277</v>
      </c>
    </row>
    <row r="40" spans="1:3" ht="15">
      <c r="A40" s="3">
        <v>0.1661731</v>
      </c>
      <c r="B40" s="3">
        <f t="shared" si="0"/>
        <v>54528.1661731</v>
      </c>
      <c r="C40" s="4">
        <v>33.2838</v>
      </c>
    </row>
    <row r="41" spans="1:3" ht="15">
      <c r="A41" s="3">
        <v>0.1691821</v>
      </c>
      <c r="B41" s="3">
        <f t="shared" si="0"/>
        <v>54528.1691821</v>
      </c>
      <c r="C41" s="4">
        <v>43.9083</v>
      </c>
    </row>
    <row r="42" spans="1:3" ht="15">
      <c r="A42" s="3">
        <v>0.1691821</v>
      </c>
      <c r="B42" s="3">
        <f t="shared" si="0"/>
        <v>54528.1691821</v>
      </c>
      <c r="C42" s="4">
        <v>17.3427</v>
      </c>
    </row>
    <row r="43" spans="1:3" ht="15">
      <c r="A43" s="3">
        <v>0.1691821</v>
      </c>
      <c r="B43" s="3">
        <f t="shared" si="0"/>
        <v>54528.1691821</v>
      </c>
      <c r="C43" s="4">
        <v>34.2086</v>
      </c>
    </row>
    <row r="44" spans="1:3" ht="15">
      <c r="A44" s="3">
        <v>0.172043</v>
      </c>
      <c r="B44" s="3">
        <f t="shared" si="0"/>
        <v>54528.172043</v>
      </c>
      <c r="C44" s="4">
        <v>45.4191</v>
      </c>
    </row>
    <row r="45" spans="1:3" ht="15">
      <c r="A45" s="3">
        <v>0.172043</v>
      </c>
      <c r="B45" s="3">
        <f t="shared" si="0"/>
        <v>54528.172043</v>
      </c>
      <c r="C45" s="4">
        <v>16.081</v>
      </c>
    </row>
    <row r="46" spans="1:3" ht="15">
      <c r="A46" s="3">
        <v>0.172043</v>
      </c>
      <c r="B46" s="3">
        <f t="shared" si="0"/>
        <v>54528.172043</v>
      </c>
      <c r="C46" s="4">
        <v>33.5947</v>
      </c>
    </row>
    <row r="47" spans="1:3" ht="15">
      <c r="A47" s="3">
        <v>0.1750519</v>
      </c>
      <c r="B47" s="3">
        <f t="shared" si="0"/>
        <v>54528.1750519</v>
      </c>
      <c r="C47" s="4">
        <v>45.173</v>
      </c>
    </row>
    <row r="48" spans="1:3" ht="15">
      <c r="A48" s="3">
        <v>0.1750519</v>
      </c>
      <c r="B48" s="3">
        <f t="shared" si="0"/>
        <v>54528.1750519</v>
      </c>
      <c r="C48" s="4">
        <v>15.1379</v>
      </c>
    </row>
    <row r="49" spans="1:3" ht="15">
      <c r="A49" s="3">
        <v>0.1750591</v>
      </c>
      <c r="B49" s="3">
        <f t="shared" si="0"/>
        <v>54528.1750591</v>
      </c>
      <c r="C49" s="4">
        <v>34.0592</v>
      </c>
    </row>
    <row r="50" spans="1:3" ht="15">
      <c r="A50" s="3">
        <v>0.1779129</v>
      </c>
      <c r="B50" s="3">
        <f t="shared" si="0"/>
        <v>54528.1779129</v>
      </c>
      <c r="C50" s="4">
        <v>44.9581</v>
      </c>
    </row>
    <row r="51" spans="1:3" ht="15">
      <c r="A51" s="3">
        <v>0.1779129</v>
      </c>
      <c r="B51" s="3">
        <f t="shared" si="0"/>
        <v>54528.1779129</v>
      </c>
      <c r="C51" s="4">
        <v>15.3709</v>
      </c>
    </row>
    <row r="52" spans="1:3" ht="15">
      <c r="A52" s="3">
        <v>0.1779129</v>
      </c>
      <c r="B52" s="3">
        <f t="shared" si="0"/>
        <v>54528.1779129</v>
      </c>
      <c r="C52" s="4">
        <v>33.6829</v>
      </c>
    </row>
    <row r="53" spans="1:3" ht="15">
      <c r="A53" s="3">
        <v>0.18107</v>
      </c>
      <c r="B53" s="3">
        <f t="shared" si="0"/>
        <v>54528.18107</v>
      </c>
      <c r="C53" s="4">
        <v>44.6621</v>
      </c>
    </row>
    <row r="54" spans="1:3" ht="15">
      <c r="A54" s="3">
        <v>0.18107</v>
      </c>
      <c r="B54" s="3">
        <f t="shared" si="0"/>
        <v>54528.18107</v>
      </c>
      <c r="C54" s="4">
        <v>16.0824</v>
      </c>
    </row>
    <row r="55" spans="1:3" ht="15">
      <c r="A55" s="3">
        <v>0.18107</v>
      </c>
      <c r="B55" s="3">
        <f t="shared" si="0"/>
        <v>54528.18107</v>
      </c>
      <c r="C55" s="4">
        <v>33.2684</v>
      </c>
    </row>
    <row r="56" spans="1:3" ht="15">
      <c r="A56" s="3">
        <v>0.1842317</v>
      </c>
      <c r="B56" s="3">
        <f t="shared" si="0"/>
        <v>54528.1842317</v>
      </c>
      <c r="C56" s="4">
        <v>44.4096</v>
      </c>
    </row>
    <row r="57" spans="1:3" ht="15">
      <c r="A57" s="3">
        <v>0.1842317</v>
      </c>
      <c r="B57" s="3">
        <f t="shared" si="0"/>
        <v>54528.1842317</v>
      </c>
      <c r="C57" s="4">
        <v>18.111</v>
      </c>
    </row>
    <row r="58" spans="1:3" ht="15">
      <c r="A58" s="3">
        <v>0.1842317</v>
      </c>
      <c r="B58" s="3">
        <f t="shared" si="0"/>
        <v>54528.1842317</v>
      </c>
      <c r="C58" s="4">
        <v>32.7827</v>
      </c>
    </row>
    <row r="59" spans="1:3" ht="15">
      <c r="A59" s="3">
        <v>0.187088</v>
      </c>
      <c r="B59" s="3">
        <f t="shared" si="0"/>
        <v>54528.187088</v>
      </c>
      <c r="C59" s="4">
        <v>44.3284</v>
      </c>
    </row>
    <row r="60" spans="1:3" ht="15">
      <c r="A60" s="3">
        <v>0.187088</v>
      </c>
      <c r="B60" s="3">
        <f t="shared" si="0"/>
        <v>54528.187088</v>
      </c>
      <c r="C60" s="4">
        <v>19.6395</v>
      </c>
    </row>
    <row r="61" spans="1:3" ht="15">
      <c r="A61" s="3">
        <v>0.187088</v>
      </c>
      <c r="B61" s="3">
        <f t="shared" si="0"/>
        <v>54528.187088</v>
      </c>
      <c r="C61" s="4">
        <v>33.5172</v>
      </c>
    </row>
    <row r="62" spans="1:3" ht="15">
      <c r="A62" s="3">
        <v>0.1900969</v>
      </c>
      <c r="B62" s="3">
        <f t="shared" si="0"/>
        <v>54528.1900969</v>
      </c>
      <c r="C62" s="4">
        <v>45.0801</v>
      </c>
    </row>
    <row r="63" spans="1:3" ht="15">
      <c r="A63" s="3">
        <v>0.1900969</v>
      </c>
      <c r="B63" s="3">
        <f t="shared" si="0"/>
        <v>54528.1900969</v>
      </c>
      <c r="C63" s="4">
        <v>19.581</v>
      </c>
    </row>
    <row r="64" spans="1:3" ht="15">
      <c r="A64" s="3">
        <v>0.1900969</v>
      </c>
      <c r="B64" s="3">
        <f t="shared" si="0"/>
        <v>54528.1900969</v>
      </c>
      <c r="C64" s="4">
        <v>33.0974</v>
      </c>
    </row>
    <row r="65" spans="1:3" ht="15">
      <c r="A65" s="3">
        <v>0.1929578</v>
      </c>
      <c r="B65" s="3">
        <f t="shared" si="0"/>
        <v>54528.1929578</v>
      </c>
      <c r="C65" s="4">
        <v>44.3675</v>
      </c>
    </row>
    <row r="66" spans="1:3" ht="15">
      <c r="A66" s="3">
        <v>0.1929578</v>
      </c>
      <c r="B66" s="3">
        <f t="shared" si="0"/>
        <v>54528.1929578</v>
      </c>
      <c r="C66" s="4">
        <v>17.7269</v>
      </c>
    </row>
    <row r="67" spans="1:3" ht="15">
      <c r="A67" s="3">
        <v>0.1929578</v>
      </c>
      <c r="B67" s="3">
        <f t="shared" si="0"/>
        <v>54528.1929578</v>
      </c>
      <c r="C67" s="4">
        <v>33.4033</v>
      </c>
    </row>
    <row r="68" spans="1:3" ht="15">
      <c r="A68" s="3">
        <v>0.196115</v>
      </c>
      <c r="B68" s="3">
        <f t="shared" si="0"/>
        <v>54528.196115</v>
      </c>
      <c r="C68" s="4">
        <v>45.1755</v>
      </c>
    </row>
    <row r="69" spans="1:3" ht="15">
      <c r="A69" s="3">
        <v>0.196115</v>
      </c>
      <c r="B69" s="3">
        <f t="shared" si="0"/>
        <v>54528.196115</v>
      </c>
      <c r="C69" s="4">
        <v>17.4492</v>
      </c>
    </row>
    <row r="70" spans="1:3" ht="15">
      <c r="A70" s="3">
        <v>0.196115</v>
      </c>
      <c r="B70" s="3">
        <f aca="true" t="shared" si="1" ref="B70">+A70+54528</f>
        <v>54528.196115</v>
      </c>
      <c r="C70" s="4">
        <v>33.2389</v>
      </c>
    </row>
    <row r="71" ht="15">
      <c r="C71" s="4">
        <f>STDEV(C5:C70)</f>
        <v>10.67588556130119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lwhs</cp:lastModifiedBy>
  <dcterms:created xsi:type="dcterms:W3CDTF">2010-03-30T21:24:33Z</dcterms:created>
  <dcterms:modified xsi:type="dcterms:W3CDTF">2010-05-25T14:47:56Z</dcterms:modified>
  <cp:category/>
  <cp:version/>
  <cp:contentType/>
  <cp:contentStatus/>
</cp:coreProperties>
</file>