
<file path=[Content_Types].xml><?xml version="1.0" encoding="utf-8"?>
<Types xmlns="http://schemas.openxmlformats.org/package/2006/content-types">
  <Default Extension="xml" ContentType="application/xml"/>
  <Default Extension="jpeg" ContentType="image/jpeg"/>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xml"/>
  <Override PartName="/xl/charts/chart9.xml" ContentType="application/vnd.openxmlformats-officedocument.drawingml.chart+xml"/>
  <Override PartName="/xl/drawings/drawing11.xml" ContentType="application/vnd.openxmlformats-officedocument.drawing+xml"/>
  <Override PartName="/xl/charts/chart10.xml" ContentType="application/vnd.openxmlformats-officedocument.drawingml.chart+xml"/>
  <Override PartName="/xl/drawings/drawing12.xml" ContentType="application/vnd.openxmlformats-officedocument.drawing+xml"/>
  <Override PartName="/xl/charts/chart11.xml" ContentType="application/vnd.openxmlformats-officedocument.drawingml.chart+xml"/>
  <Override PartName="/xl/drawings/drawing13.xml" ContentType="application/vnd.openxmlformats-officedocument.drawing+xml"/>
  <Override PartName="/xl/charts/chart12.xml" ContentType="application/vnd.openxmlformats-officedocument.drawingml.chart+xml"/>
  <Override PartName="/xl/drawings/drawing14.xml" ContentType="application/vnd.openxmlformats-officedocument.drawing+xml"/>
  <Override PartName="/xl/charts/chart13.xml" ContentType="application/vnd.openxmlformats-officedocument.drawingml.chart+xml"/>
  <Override PartName="/xl/drawings/drawing15.xml" ContentType="application/vnd.openxmlformats-officedocument.drawing+xml"/>
  <Override PartName="/xl/charts/chart14.xml" ContentType="application/vnd.openxmlformats-officedocument.drawingml.chart+xml"/>
  <Override PartName="/xl/drawings/drawing16.xml" ContentType="application/vnd.openxmlformats-officedocument.drawing+xml"/>
  <Override PartName="/xl/charts/chart15.xml" ContentType="application/vnd.openxmlformats-officedocument.drawingml.chart+xml"/>
  <Override PartName="/xl/drawings/drawing17.xml" ContentType="application/vnd.openxmlformats-officedocument.drawing+xml"/>
  <Override PartName="/xl/charts/chart16.xml" ContentType="application/vnd.openxmlformats-officedocument.drawingml.chart+xml"/>
  <Override PartName="/xl/drawings/drawing18.xml" ContentType="application/vnd.openxmlformats-officedocument.drawing+xml"/>
  <Override PartName="/xl/charts/chart17.xml" ContentType="application/vnd.openxmlformats-officedocument.drawingml.chart+xml"/>
  <Override PartName="/xl/drawings/drawing19.xml" ContentType="application/vnd.openxmlformats-officedocument.drawing+xml"/>
  <Override PartName="/xl/charts/chart18.xml" ContentType="application/vnd.openxmlformats-officedocument.drawingml.chart+xml"/>
  <Override PartName="/xl/drawings/drawing20.xml" ContentType="application/vnd.openxmlformats-officedocument.drawing+xml"/>
  <Override PartName="/xl/charts/chart19.xml" ContentType="application/vnd.openxmlformats-officedocument.drawingml.chart+xml"/>
  <Override PartName="/xl/drawings/drawing21.xml" ContentType="application/vnd.openxmlformats-officedocument.drawing+xml"/>
  <Override PartName="/xl/charts/chart20.xml" ContentType="application/vnd.openxmlformats-officedocument.drawingml.chart+xml"/>
  <Override PartName="/xl/drawings/drawing22.xml" ContentType="application/vnd.openxmlformats-officedocument.drawing+xml"/>
  <Override PartName="/xl/charts/chart21.xml" ContentType="application/vnd.openxmlformats-officedocument.drawingml.chart+xml"/>
  <Override PartName="/xl/drawings/drawing23.xml" ContentType="application/vnd.openxmlformats-officedocument.drawing+xml"/>
  <Override PartName="/xl/charts/chart22.xml" ContentType="application/vnd.openxmlformats-officedocument.drawingml.chart+xml"/>
  <Override PartName="/xl/drawings/drawing24.xml" ContentType="application/vnd.openxmlformats-officedocument.drawing+xml"/>
  <Override PartName="/xl/charts/chart23.xml" ContentType="application/vnd.openxmlformats-officedocument.drawingml.chart+xml"/>
  <Override PartName="/xl/drawings/drawing25.xml" ContentType="application/vnd.openxmlformats-officedocument.drawing+xml"/>
  <Override PartName="/xl/charts/chart24.xml" ContentType="application/vnd.openxmlformats-officedocument.drawingml.chart+xml"/>
  <Override PartName="/xl/drawings/drawing26.xml" ContentType="application/vnd.openxmlformats-officedocument.drawing+xml"/>
  <Override PartName="/xl/charts/chart25.xml" ContentType="application/vnd.openxmlformats-officedocument.drawingml.chart+xml"/>
  <Override PartName="/xl/drawings/drawing27.xml" ContentType="application/vnd.openxmlformats-officedocument.drawing+xml"/>
  <Override PartName="/xl/charts/chart26.xml" ContentType="application/vnd.openxmlformats-officedocument.drawingml.chart+xml"/>
  <Override PartName="/xl/drawings/drawing28.xml" ContentType="application/vnd.openxmlformats-officedocument.drawing+xml"/>
  <Override PartName="/xl/charts/chart27.xml" ContentType="application/vnd.openxmlformats-officedocument.drawingml.chart+xml"/>
  <Override PartName="/xl/drawings/drawing29.xml" ContentType="application/vnd.openxmlformats-officedocument.drawing+xml"/>
  <Override PartName="/xl/charts/chart28.xml" ContentType="application/vnd.openxmlformats-officedocument.drawingml.chart+xml"/>
  <Override PartName="/xl/drawings/drawing30.xml" ContentType="application/vnd.openxmlformats-officedocument.drawing+xml"/>
  <Override PartName="/xl/charts/chart29.xml" ContentType="application/vnd.openxmlformats-officedocument.drawingml.chart+xml"/>
  <Override PartName="/xl/drawings/drawing31.xml" ContentType="application/vnd.openxmlformats-officedocument.drawing+xml"/>
  <Override PartName="/xl/charts/chart30.xml" ContentType="application/vnd.openxmlformats-officedocument.drawingml.chart+xml"/>
  <Override PartName="/xl/drawings/drawing32.xml" ContentType="application/vnd.openxmlformats-officedocument.drawing+xml"/>
  <Override PartName="/xl/charts/chart31.xml" ContentType="application/vnd.openxmlformats-officedocument.drawingml.chart+xml"/>
  <Override PartName="/xl/drawings/drawing33.xml" ContentType="application/vnd.openxmlformats-officedocument.drawing+xml"/>
  <Override PartName="/xl/charts/chart32.xml" ContentType="application/vnd.openxmlformats-officedocument.drawingml.chart+xml"/>
  <Override PartName="/xl/drawings/drawing34.xml" ContentType="application/vnd.openxmlformats-officedocument.drawing+xml"/>
  <Override PartName="/xl/charts/chart33.xml" ContentType="application/vnd.openxmlformats-officedocument.drawingml.chart+xml"/>
  <Override PartName="/xl/drawings/drawing35.xml" ContentType="application/vnd.openxmlformats-officedocument.drawing+xml"/>
  <Override PartName="/xl/charts/chart34.xml" ContentType="application/vnd.openxmlformats-officedocument.drawingml.chart+xml"/>
  <Override PartName="/xl/drawings/drawing36.xml" ContentType="application/vnd.openxmlformats-officedocument.drawing+xml"/>
  <Override PartName="/xl/charts/chart35.xml" ContentType="application/vnd.openxmlformats-officedocument.drawingml.chart+xml"/>
  <Override PartName="/xl/drawings/drawing37.xml" ContentType="application/vnd.openxmlformats-officedocument.drawing+xml"/>
  <Override PartName="/xl/charts/chart36.xml" ContentType="application/vnd.openxmlformats-officedocument.drawingml.chart+xml"/>
  <Override PartName="/xl/drawings/drawing38.xml" ContentType="application/vnd.openxmlformats-officedocument.drawing+xml"/>
  <Override PartName="/xl/charts/chart37.xml" ContentType="application/vnd.openxmlformats-officedocument.drawingml.chart+xml"/>
  <Override PartName="/xl/drawings/drawing39.xml" ContentType="application/vnd.openxmlformats-officedocument.drawing+xml"/>
  <Override PartName="/xl/charts/chart38.xml" ContentType="application/vnd.openxmlformats-officedocument.drawingml.chart+xml"/>
  <Override PartName="/xl/drawings/drawing40.xml" ContentType="application/vnd.openxmlformats-officedocument.drawing+xml"/>
  <Override PartName="/xl/charts/chart39.xml" ContentType="application/vnd.openxmlformats-officedocument.drawingml.chart+xml"/>
  <Override PartName="/xl/drawings/drawing41.xml" ContentType="application/vnd.openxmlformats-officedocument.drawing+xml"/>
  <Override PartName="/xl/charts/chart40.xml" ContentType="application/vnd.openxmlformats-officedocument.drawingml.chart+xml"/>
  <Override PartName="/xl/drawings/drawing42.xml" ContentType="application/vnd.openxmlformats-officedocument.drawing+xml"/>
  <Override PartName="/xl/charts/chart41.xml" ContentType="application/vnd.openxmlformats-officedocument.drawingml.chart+xml"/>
  <Override PartName="/xl/drawings/drawing43.xml" ContentType="application/vnd.openxmlformats-officedocument.drawing+xml"/>
  <Override PartName="/xl/charts/chart42.xml" ContentType="application/vnd.openxmlformats-officedocument.drawingml.chart+xml"/>
  <Override PartName="/xl/drawings/drawing44.xml" ContentType="application/vnd.openxmlformats-officedocument.drawing+xml"/>
  <Override PartName="/xl/charts/chart43.xml" ContentType="application/vnd.openxmlformats-officedocument.drawingml.chart+xml"/>
  <Override PartName="/xl/drawings/drawing45.xml" ContentType="application/vnd.openxmlformats-officedocument.drawing+xml"/>
  <Override PartName="/xl/charts/chart44.xml" ContentType="application/vnd.openxmlformats-officedocument.drawingml.chart+xml"/>
  <Override PartName="/xl/drawings/drawing4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4" Type="http://schemas.openxmlformats.org/officeDocument/2006/relationships/extended-properties" Target="docProps/app.xml"/><Relationship Id="rId1" Type="http://schemas.openxmlformats.org/officeDocument/2006/relationships/officeDocument" Target="xl/workbook.xml"/><Relationship Id="rId2" Type="http://schemas.openxmlformats.org/package/2006/relationships/metadata/thumbnail" Target="docProps/thumbnail.jpeg"/></Relationships>
</file>

<file path=xl/workbook.xml><?xml version="1.0" encoding="utf-8"?>
<workbook xmlns="http://schemas.openxmlformats.org/spreadsheetml/2006/main" xmlns:r="http://schemas.openxmlformats.org/officeDocument/2006/relationships">
  <fileVersion appName="xl" lastEdited="5" lowestEdited="5" rupBuild="21405"/>
  <workbookPr showInkAnnotation="0" autoCompressPictures="0"/>
  <bookViews>
    <workbookView xWindow="300" yWindow="0" windowWidth="21160" windowHeight="15560" tabRatio="801"/>
  </bookViews>
  <sheets>
    <sheet name="summary" sheetId="51" r:id="rId1"/>
    <sheet name="Keepers" sheetId="1" r:id="rId2"/>
    <sheet name="Dropped (sept)" sheetId="2" r:id="rId3"/>
    <sheet name="lambda" sheetId="3" r:id="rId4"/>
    <sheet name="obj01" sheetId="4" r:id="rId5"/>
    <sheet name="obj02" sheetId="5" r:id="rId6"/>
    <sheet name="obj03" sheetId="6" r:id="rId7"/>
    <sheet name="obj04" sheetId="7" r:id="rId8"/>
    <sheet name="obj05" sheetId="8" r:id="rId9"/>
    <sheet name="obj06" sheetId="9" r:id="rId10"/>
    <sheet name="obj07" sheetId="10" r:id="rId11"/>
    <sheet name="obj08" sheetId="13" r:id="rId12"/>
    <sheet name="obj09" sheetId="14" r:id="rId13"/>
    <sheet name="obj10" sheetId="15" r:id="rId14"/>
    <sheet name="obj11" sheetId="16" r:id="rId15"/>
    <sheet name="obj12" sheetId="17" r:id="rId16"/>
    <sheet name="obj13" sheetId="18" r:id="rId17"/>
    <sheet name="obj14" sheetId="19" r:id="rId18"/>
    <sheet name="obj15" sheetId="20" r:id="rId19"/>
    <sheet name="obj16" sheetId="21" r:id="rId20"/>
    <sheet name="obj17" sheetId="22" r:id="rId21"/>
    <sheet name="obj18" sheetId="23" r:id="rId22"/>
    <sheet name="obj19" sheetId="24" r:id="rId23"/>
    <sheet name="obj20" sheetId="25" r:id="rId24"/>
    <sheet name="obj21" sheetId="26" r:id="rId25"/>
    <sheet name="obj22" sheetId="27" r:id="rId26"/>
    <sheet name="obj23" sheetId="28" r:id="rId27"/>
    <sheet name="obj24" sheetId="29" r:id="rId28"/>
    <sheet name="obj25" sheetId="30" r:id="rId29"/>
    <sheet name="obj26" sheetId="31" r:id="rId30"/>
    <sheet name="obj27" sheetId="32" r:id="rId31"/>
    <sheet name="obj28" sheetId="33" r:id="rId32"/>
    <sheet name="obj29" sheetId="34" r:id="rId33"/>
    <sheet name="obj30" sheetId="35" r:id="rId34"/>
    <sheet name="obj31" sheetId="36" r:id="rId35"/>
    <sheet name="obj32" sheetId="37" r:id="rId36"/>
    <sheet name="obj33" sheetId="38" r:id="rId37"/>
    <sheet name="obj34" sheetId="39" r:id="rId38"/>
    <sheet name="obj35" sheetId="40" r:id="rId39"/>
    <sheet name="obj36" sheetId="41" r:id="rId40"/>
    <sheet name="obj37" sheetId="42" r:id="rId41"/>
    <sheet name="obj38" sheetId="43" r:id="rId42"/>
    <sheet name="obj39" sheetId="44" r:id="rId43"/>
    <sheet name="obj40" sheetId="45" r:id="rId44"/>
    <sheet name="obj41" sheetId="46" r:id="rId45"/>
    <sheet name="obj42" sheetId="47" r:id="rId46"/>
    <sheet name="obj43" sheetId="48" r:id="rId47"/>
    <sheet name="obj44" sheetId="49" r:id="rId48"/>
    <sheet name="LIT, no Spitzer" sheetId="50" r:id="rId49"/>
  </sheets>
  <externalReferences>
    <externalReference r:id="rId50"/>
  </externalReferences>
  <calcPr calcId="140000" concurrentCalc="0"/>
  <extLst>
    <ext xmlns:mx="http://schemas.microsoft.com/office/mac/excel/2008/main" uri="{7523E5D3-25F3-A5E0-1632-64F254C22452}">
      <mx:ArchID Flags="2"/>
    </ext>
  </extLst>
</workbook>
</file>

<file path=xl/calcChain.xml><?xml version="1.0" encoding="utf-8"?>
<calcChain xmlns="http://schemas.openxmlformats.org/spreadsheetml/2006/main">
  <c r="L16" i="51" l="1"/>
  <c r="K16" i="51"/>
  <c r="E22" i="41"/>
  <c r="F22" i="37"/>
  <c r="F21" i="23"/>
  <c r="F19" i="10"/>
  <c r="F19" i="8"/>
  <c r="F22" i="7"/>
  <c r="F19" i="6"/>
  <c r="E19" i="4"/>
</calcChain>
</file>

<file path=xl/sharedStrings.xml><?xml version="1.0" encoding="utf-8"?>
<sst xmlns="http://schemas.openxmlformats.org/spreadsheetml/2006/main" count="1281" uniqueCount="442">
  <si>
    <t>SSTiau name</t>
  </si>
  <si>
    <t>|I1flux     |</t>
  </si>
  <si>
    <t>I2flux     |</t>
  </si>
  <si>
    <t>I3flux     |</t>
  </si>
  <si>
    <t>I4flux     |</t>
  </si>
  <si>
    <t>i4_Flux</t>
  </si>
  <si>
    <t>M1flux</t>
  </si>
  <si>
    <t>uJy</t>
  </si>
  <si>
    <t>|uJy        |</t>
  </si>
  <si>
    <t>uJy        |</t>
  </si>
  <si>
    <t>070349.6-112346</t>
  </si>
  <si>
    <t>070351.1-112054</t>
  </si>
  <si>
    <t>070352.7-112416</t>
  </si>
  <si>
    <t>070353.2-112403</t>
  </si>
  <si>
    <t>07035322-1124036</t>
  </si>
  <si>
    <t>070353.7-112428</t>
  </si>
  <si>
    <t>07035372-1124285</t>
  </si>
  <si>
    <t>07035712-1124327</t>
  </si>
  <si>
    <t>070358.4-112325</t>
  </si>
  <si>
    <t>070359.7-112309</t>
  </si>
  <si>
    <t>070400.7-112323</t>
  </si>
  <si>
    <t>070401.2-112531</t>
  </si>
  <si>
    <t>070401.2-112242</t>
  </si>
  <si>
    <t>070401.2-112233</t>
  </si>
  <si>
    <t>07040126-1122334</t>
  </si>
  <si>
    <t>070401.3-112334</t>
  </si>
  <si>
    <t>07040138-1123346</t>
  </si>
  <si>
    <t>070401.6-112406</t>
  </si>
  <si>
    <t>070401.6-112132</t>
  </si>
  <si>
    <t>070402.1-112512</t>
  </si>
  <si>
    <t>070402.2-112542</t>
  </si>
  <si>
    <t>070402.7-112325</t>
  </si>
  <si>
    <t>070402.9-112337</t>
  </si>
  <si>
    <t>07040290-1123375</t>
  </si>
  <si>
    <t>070403.0-112350</t>
  </si>
  <si>
    <t>07040308-1123504</t>
  </si>
  <si>
    <t>070403.1-112327</t>
  </si>
  <si>
    <t>07040314-1123275</t>
  </si>
  <si>
    <t>070403.9-112326</t>
  </si>
  <si>
    <t>070404.2-112355</t>
  </si>
  <si>
    <t>07040426-1123556</t>
  </si>
  <si>
    <t>070404.9-112245</t>
  </si>
  <si>
    <t>070405.1-112313</t>
  </si>
  <si>
    <t>07040519-1123132</t>
  </si>
  <si>
    <t>070405.5-112337</t>
  </si>
  <si>
    <t>070405.6-112354</t>
  </si>
  <si>
    <t>070405.7-112123</t>
  </si>
  <si>
    <t>070405.9-112209</t>
  </si>
  <si>
    <t>070405.9-112358</t>
  </si>
  <si>
    <t>07040593-1123587</t>
  </si>
  <si>
    <t>070406.0-112315</t>
  </si>
  <si>
    <t>07040603-1123156</t>
  </si>
  <si>
    <t>070406.4-112336</t>
  </si>
  <si>
    <t>07040644-1123360</t>
  </si>
  <si>
    <t>070406.5-112227</t>
  </si>
  <si>
    <t>070406.5-112128</t>
  </si>
  <si>
    <t>070406.5-112316</t>
  </si>
  <si>
    <t>07040656-1123163</t>
  </si>
  <si>
    <t>070407.9-112311</t>
  </si>
  <si>
    <t>07040797-1123114</t>
  </si>
  <si>
    <t>070408.0-112354</t>
  </si>
  <si>
    <t>07040803-1123547</t>
  </si>
  <si>
    <t>070408.1-112309</t>
  </si>
  <si>
    <t>07040816-1123097</t>
  </si>
  <si>
    <t>c (cm/s)</t>
  </si>
  <si>
    <t>wavelength</t>
  </si>
  <si>
    <t>(microns)</t>
  </si>
  <si>
    <t>(cm)</t>
  </si>
  <si>
    <t>J</t>
  </si>
  <si>
    <t>H</t>
  </si>
  <si>
    <t>K</t>
  </si>
  <si>
    <t>I1</t>
  </si>
  <si>
    <t>I2</t>
  </si>
  <si>
    <t>I3</t>
  </si>
  <si>
    <t>I4</t>
  </si>
  <si>
    <t>M1</t>
  </si>
  <si>
    <t>Illinois</t>
  </si>
  <si>
    <t>I1 Flux</t>
  </si>
  <si>
    <t>Florida</t>
  </si>
  <si>
    <t>Oregon</t>
  </si>
  <si>
    <t>Minnesota</t>
  </si>
  <si>
    <t>I2 Flux</t>
  </si>
  <si>
    <t>I3 Flux</t>
  </si>
  <si>
    <t>M1 Flux</t>
  </si>
  <si>
    <t>07 04 03.1</t>
  </si>
  <si>
    <t>-11 23 28</t>
  </si>
  <si>
    <t>Chauhan108</t>
  </si>
  <si>
    <t>Gregorio71</t>
  </si>
  <si>
    <t>Chauhan-anon</t>
  </si>
  <si>
    <t>Ogura 3</t>
  </si>
  <si>
    <t>Chauhan 109</t>
  </si>
  <si>
    <t>Shevchenko 88</t>
  </si>
  <si>
    <t>Shevchenko 90</t>
  </si>
  <si>
    <t>Shevchenko92,  Gregorio69</t>
  </si>
  <si>
    <t>Ogura5, Chauhan94</t>
  </si>
  <si>
    <t>Ogura7, Chauhan83</t>
  </si>
  <si>
    <t>Gregorio74, Chauhan-anon</t>
  </si>
  <si>
    <t>Shevchenko99, Gregorio75</t>
  </si>
  <si>
    <t>Ogura8, Chauhan-anon</t>
  </si>
  <si>
    <t>Ogura9, Chauhan-anon</t>
  </si>
  <si>
    <t>Ogura10, Chauhan-anon</t>
  </si>
  <si>
    <t>other names</t>
  </si>
  <si>
    <t>notes</t>
  </si>
  <si>
    <t>no IR excess</t>
  </si>
  <si>
    <t>Ogura 2, Chauhan 81</t>
  </si>
  <si>
    <t>nice YSO, check i3, i4</t>
  </si>
  <si>
    <t>070352.7-112313</t>
  </si>
  <si>
    <t>070349.8-112822</t>
  </si>
  <si>
    <t>070352.2-112100</t>
  </si>
  <si>
    <r>
      <t>need missing IRAC photom.,</t>
    </r>
    <r>
      <rPr>
        <b/>
        <sz val="11"/>
        <color rgb="FFFF0000"/>
        <rFont val="Calibri"/>
      </rPr>
      <t xml:space="preserve"> PC</t>
    </r>
  </si>
  <si>
    <t>070353.5-112350</t>
  </si>
  <si>
    <t>Ogura 4, Chauhan 82</t>
  </si>
  <si>
    <t>check i3, i4</t>
  </si>
  <si>
    <t>early bright star?</t>
  </si>
  <si>
    <t>070354.6-112011</t>
  </si>
  <si>
    <r>
      <t>extended source?</t>
    </r>
    <r>
      <rPr>
        <b/>
        <sz val="11"/>
        <color rgb="FFFF0000"/>
        <rFont val="Calibri"/>
      </rPr>
      <t xml:space="preserve"> PC, </t>
    </r>
    <r>
      <rPr>
        <b/>
        <sz val="11"/>
        <rFont val="Calibri"/>
      </rPr>
      <t>check photom</t>
    </r>
  </si>
  <si>
    <r>
      <rPr>
        <b/>
        <sz val="11"/>
        <color rgb="FF000000"/>
        <rFont val="Calibri"/>
      </rPr>
      <t>check I2, I3, I4,</t>
    </r>
    <r>
      <rPr>
        <sz val="11"/>
        <color rgb="FF000000"/>
        <rFont val="Calibri"/>
        <family val="2"/>
      </rPr>
      <t xml:space="preserve"> not significant?</t>
    </r>
  </si>
  <si>
    <t>nice SED</t>
  </si>
  <si>
    <t>check IRAC photom</t>
  </si>
  <si>
    <r>
      <t xml:space="preserve">nice SED, </t>
    </r>
    <r>
      <rPr>
        <b/>
        <sz val="11"/>
        <color rgb="FF000000"/>
        <rFont val="Calibri"/>
      </rPr>
      <t>check i3</t>
    </r>
  </si>
  <si>
    <r>
      <t xml:space="preserve">galaxy? </t>
    </r>
    <r>
      <rPr>
        <b/>
        <sz val="11"/>
        <color rgb="FF000000"/>
        <rFont val="Calibri"/>
      </rPr>
      <t>Check IRAC photom</t>
    </r>
  </si>
  <si>
    <t>check all irac</t>
  </si>
  <si>
    <r>
      <t xml:space="preserve">galaxy/QSO? </t>
    </r>
    <r>
      <rPr>
        <b/>
        <sz val="11"/>
        <color rgb="FF000000"/>
        <rFont val="Calibri"/>
      </rPr>
      <t>check images</t>
    </r>
  </si>
  <si>
    <t>070402.3-112539</t>
  </si>
  <si>
    <t>little excess, very bright</t>
  </si>
  <si>
    <r>
      <t xml:space="preserve">galaxy? </t>
    </r>
    <r>
      <rPr>
        <b/>
        <sz val="11"/>
        <color rgb="FF000000"/>
        <rFont val="Calibri"/>
      </rPr>
      <t>Check images</t>
    </r>
  </si>
  <si>
    <r>
      <t>nice SED,</t>
    </r>
    <r>
      <rPr>
        <b/>
        <sz val="11"/>
        <color rgb="FF000000"/>
        <rFont val="Calibri"/>
      </rPr>
      <t xml:space="preserve"> check i3</t>
    </r>
  </si>
  <si>
    <t>Chauhan 107</t>
  </si>
  <si>
    <r>
      <t xml:space="preserve">extended emission 2MASS, </t>
    </r>
    <r>
      <rPr>
        <b/>
        <sz val="11"/>
        <color rgb="FFFF0000"/>
        <rFont val="Calibri"/>
      </rPr>
      <t>PC</t>
    </r>
  </si>
  <si>
    <t>Shevchenko 102</t>
  </si>
  <si>
    <t>bright object, slight excess?</t>
  </si>
  <si>
    <t>070403.9-112609</t>
  </si>
  <si>
    <t>Ogura 12, Chauhan 86</t>
  </si>
  <si>
    <t>070404.5-112555</t>
  </si>
  <si>
    <t>Ogura 13</t>
  </si>
  <si>
    <t>no disk? More data?</t>
  </si>
  <si>
    <t>070404.7-112339</t>
  </si>
  <si>
    <t>check i3</t>
  </si>
  <si>
    <t>Ogura 15, Chauhan 88</t>
  </si>
  <si>
    <r>
      <rPr>
        <b/>
        <sz val="11"/>
        <color rgb="FF000000"/>
        <rFont val="Calibri"/>
      </rPr>
      <t>check IRAC photom</t>
    </r>
    <r>
      <rPr>
        <sz val="11"/>
        <color rgb="FF000000"/>
        <rFont val="Calibri"/>
        <family val="2"/>
      </rPr>
      <t>, iffy?</t>
    </r>
  </si>
  <si>
    <t>why no 2MASS? Drop?</t>
  </si>
  <si>
    <r>
      <rPr>
        <b/>
        <sz val="11"/>
        <color rgb="FF000000"/>
        <rFont val="Calibri"/>
      </rPr>
      <t>check i3 photom</t>
    </r>
    <r>
      <rPr>
        <sz val="11"/>
        <color rgb="FF000000"/>
        <rFont val="Calibri"/>
        <family val="2"/>
      </rPr>
      <t>, icky??</t>
    </r>
  </si>
  <si>
    <t>Ogura 16</t>
  </si>
  <si>
    <t>Ogura 17</t>
  </si>
  <si>
    <r>
      <t>perhaps?</t>
    </r>
    <r>
      <rPr>
        <b/>
        <sz val="12"/>
        <color theme="1"/>
        <rFont val="Palatino"/>
        <family val="2"/>
      </rPr>
      <t xml:space="preserve"> Check i3, i4</t>
    </r>
  </si>
  <si>
    <r>
      <t>nice SED,</t>
    </r>
    <r>
      <rPr>
        <b/>
        <sz val="11"/>
        <color rgb="FF000000"/>
        <rFont val="Calibri"/>
      </rPr>
      <t xml:space="preserve"> check i3, i4</t>
    </r>
  </si>
  <si>
    <t>Ogura 21</t>
  </si>
  <si>
    <r>
      <t xml:space="preserve">icky? </t>
    </r>
    <r>
      <rPr>
        <b/>
        <sz val="12"/>
        <color theme="1"/>
        <rFont val="Palatino"/>
        <family val="2"/>
      </rPr>
      <t>Check photom</t>
    </r>
  </si>
  <si>
    <t>Ogura 22</t>
  </si>
  <si>
    <t>nice SED, check source contamination?</t>
  </si>
  <si>
    <r>
      <t xml:space="preserve">nice SED, </t>
    </r>
    <r>
      <rPr>
        <b/>
        <sz val="12"/>
        <color theme="1"/>
        <rFont val="Palatino"/>
        <family val="2"/>
      </rPr>
      <t>check source contamination?</t>
    </r>
  </si>
  <si>
    <t>Ogura 21 + Ogura 23?</t>
  </si>
  <si>
    <t>icky, check photom</t>
  </si>
  <si>
    <t>Ogura 23, Chauhan 98</t>
  </si>
  <si>
    <r>
      <rPr>
        <b/>
        <sz val="12"/>
        <color theme="1"/>
        <rFont val="Palatino"/>
        <family val="2"/>
      </rPr>
      <t>check photom,</t>
    </r>
    <r>
      <rPr>
        <sz val="12"/>
        <color theme="1"/>
        <rFont val="Palatino"/>
        <family val="2"/>
      </rPr>
      <t xml:space="preserve"> check 2MASS</t>
    </r>
  </si>
  <si>
    <t>070408.1-112313</t>
  </si>
  <si>
    <t>070409.9-112316</t>
  </si>
  <si>
    <t>Wiram 23, Ogura 25, Chauhan 100</t>
  </si>
  <si>
    <t>070411.2-111647</t>
  </si>
  <si>
    <t>Gregorio 78</t>
  </si>
  <si>
    <r>
      <rPr>
        <b/>
        <sz val="12"/>
        <color theme="1"/>
        <rFont val="Palatino"/>
        <family val="2"/>
      </rPr>
      <t>check photom</t>
    </r>
    <r>
      <rPr>
        <sz val="12"/>
        <color theme="1"/>
        <rFont val="Palatino"/>
        <family val="2"/>
      </rPr>
      <t>, only 2 bands?</t>
    </r>
  </si>
  <si>
    <t>070413.2-111900</t>
  </si>
  <si>
    <t>Shevchenko 111, Gregorio 81</t>
  </si>
  <si>
    <t>nice SED, check source mismatch?</t>
  </si>
  <si>
    <t>07040812-1123137</t>
  </si>
  <si>
    <t>07040995-1123164</t>
  </si>
  <si>
    <t>07041126-1116476</t>
  </si>
  <si>
    <t>07041323-1119009</t>
  </si>
  <si>
    <t>Ogura 19, Chauhan 92</t>
  </si>
  <si>
    <t>Ogura 18, Chauhan 91</t>
  </si>
  <si>
    <t>07040459-1125550</t>
  </si>
  <si>
    <t>07040470-1123397</t>
  </si>
  <si>
    <t>Ogura 14, Chuhan 87</t>
  </si>
  <si>
    <t>07040393-1126097</t>
  </si>
  <si>
    <t>Ogura 8 + 9, Chauhan 84</t>
  </si>
  <si>
    <t>Ogura 10, Chauhan 85</t>
  </si>
  <si>
    <t>07040234-1125393</t>
  </si>
  <si>
    <t>07035575-1129315</t>
  </si>
  <si>
    <t>07035442-1128294</t>
  </si>
  <si>
    <t>07035465-1120110</t>
  </si>
  <si>
    <t>07035499-1125145</t>
  </si>
  <si>
    <t>07035350-1123506</t>
  </si>
  <si>
    <t>07035271-1123132</t>
  </si>
  <si>
    <t>07034981-1128225</t>
  </si>
  <si>
    <t>07035228-1121009</t>
  </si>
  <si>
    <t>2MASS name</t>
  </si>
  <si>
    <t>pos (x)</t>
  </si>
  <si>
    <t>pos (y)</t>
  </si>
  <si>
    <t>(deg)</t>
  </si>
  <si>
    <t>RA</t>
  </si>
  <si>
    <t>Dec</t>
  </si>
  <si>
    <t>Oregon notes</t>
  </si>
  <si>
    <t>SED cleaned up</t>
  </si>
  <si>
    <t>i1 &amp;i3 are out of image</t>
  </si>
  <si>
    <t>Chauhan 109 - i3 difficult, i4 little blob, but I don’t think the photometry is reasonable</t>
  </si>
  <si>
    <t>i4 very low and difficult to extract</t>
  </si>
  <si>
    <t>Aperture slice not symmetric in the x for i3 &amp; i4 - suspect values</t>
  </si>
  <si>
    <t>Check RA!! Typo in Notes on SEDs from BRC27  Very nice SED</t>
  </si>
  <si>
    <t>Lots of extra light from nearby star (-x) in annulus in i1 &amp; i2</t>
  </si>
  <si>
    <t>Rechecked all irac, i4 shows huge excess and had a lot of nebulosity around it</t>
  </si>
  <si>
    <t>Chauhan 108 - added i3 but looks incorrect.</t>
  </si>
  <si>
    <t>MIPS annulus was hitting some bright nebulosity</t>
  </si>
  <si>
    <t>nothing done</t>
  </si>
  <si>
    <t>checked all irac and added mips 3,8-13</t>
  </si>
  <si>
    <t>Recalculated all, cleaned up nicely, used mips 8-13, but looks like there is another star in +y?</t>
  </si>
  <si>
    <t xml:space="preserve">Visually looks like a point source? but i4 is messy - and mips(3,8-13) is messy </t>
  </si>
  <si>
    <t>checked i3, recalculated = Good</t>
  </si>
  <si>
    <t>all irac checked, looks ok but doesn’t match with jhk well, added mips 3,3-5</t>
  </si>
  <si>
    <t>Mixed sources 25&amp; 26</t>
  </si>
  <si>
    <t>i4 tough to separate from surrounding objects/nebulosity, used mips 3,3-5</t>
  </si>
  <si>
    <t>Used mips 3,8-13 - Is it really a star? One star?</t>
  </si>
  <si>
    <t xml:space="preserve">No mips visible – i4 snaps off target so selected manually </t>
  </si>
  <si>
    <t>MIPS annulus was hitting some bright nebulosity - Not confident in values</t>
  </si>
  <si>
    <t>I3 snapped off target, selected manually,  what is going on with i4?</t>
  </si>
  <si>
    <t>i4 very faint, snaps off the target, no mips</t>
  </si>
  <si>
    <t>Replaced i3 &amp; i4 added mips 3,3-5, nice excess (i1 &amp;i2 didn't match with previous)</t>
  </si>
  <si>
    <t>i3 and i4 not found</t>
  </si>
  <si>
    <t>i3 faint, i4 not found, mips questionable due to bright star nearby</t>
  </si>
  <si>
    <t>???</t>
  </si>
  <si>
    <t>mips recalc really increased the value 2+ times, used 3,3-5</t>
  </si>
  <si>
    <t>Cleaned up nicely</t>
  </si>
  <si>
    <t>Nice!</t>
  </si>
  <si>
    <t>Nice! Added mips 3,3-5, probably not valid</t>
  </si>
  <si>
    <t>irac looks good, jhk doesn’t match up with irac, might be a different source, there are three really close together</t>
  </si>
  <si>
    <t>mips source is isolated single source</t>
  </si>
  <si>
    <t>i2 &amp; i4 object on edge of image &amp; not complete</t>
  </si>
  <si>
    <t>No i2 or i4</t>
  </si>
  <si>
    <t>BRC27_obj01</t>
  </si>
  <si>
    <t>BRC27_obj02</t>
  </si>
  <si>
    <t>BRC27_obj03</t>
  </si>
  <si>
    <t>BRC27_obj04</t>
  </si>
  <si>
    <t>BRC27_obj05</t>
  </si>
  <si>
    <t>BRC27_obj06</t>
  </si>
  <si>
    <t>BRC27_obj07</t>
  </si>
  <si>
    <t>BRC27_obj08</t>
  </si>
  <si>
    <t>BRC27_obj09</t>
  </si>
  <si>
    <t>BRC27_obj10</t>
  </si>
  <si>
    <t>BRC27_obj11</t>
  </si>
  <si>
    <t>BRC27_obj12</t>
  </si>
  <si>
    <t>BRC27_obj13</t>
  </si>
  <si>
    <t>BRC27_obj14</t>
  </si>
  <si>
    <t>BRC27_obj15</t>
  </si>
  <si>
    <t>BRC27_obj16</t>
  </si>
  <si>
    <t>BRC27_obj17</t>
  </si>
  <si>
    <t>BRC27_obj18</t>
  </si>
  <si>
    <t>BRC27_obj19</t>
  </si>
  <si>
    <t>BRC27_obj20</t>
  </si>
  <si>
    <t>BRC27_obj21</t>
  </si>
  <si>
    <t>BRC27_obj22</t>
  </si>
  <si>
    <t>BRC27_obj23</t>
  </si>
  <si>
    <t>BRC27_obj24</t>
  </si>
  <si>
    <t>BRC27_obj25</t>
  </si>
  <si>
    <t>BRC27_obj26</t>
  </si>
  <si>
    <t>BRC27_obj27</t>
  </si>
  <si>
    <t>BRC27_obj28</t>
  </si>
  <si>
    <t>BRC27_obj29</t>
  </si>
  <si>
    <t>BRC27_obj30</t>
  </si>
  <si>
    <t>BRC27_obj31</t>
  </si>
  <si>
    <t>BRC27_obj32</t>
  </si>
  <si>
    <t>BRC27_obj33</t>
  </si>
  <si>
    <t>BRC27_obj34</t>
  </si>
  <si>
    <t>BRC27_obj35</t>
  </si>
  <si>
    <t>BRC27_obj36</t>
  </si>
  <si>
    <t>BRC27_obj37</t>
  </si>
  <si>
    <t>BRC27_obj38</t>
  </si>
  <si>
    <t>BRC27_obj39</t>
  </si>
  <si>
    <t>BRC27_obj40</t>
  </si>
  <si>
    <t>BRC27_obj41</t>
  </si>
  <si>
    <t>BRC27_obj42</t>
  </si>
  <si>
    <t>BRC27_obj43</t>
  </si>
  <si>
    <t>BRC27_obj44</t>
  </si>
  <si>
    <t>Oregon … 03 Nov</t>
  </si>
  <si>
    <t>Oregon .. 03 Nov</t>
  </si>
  <si>
    <t>LMR … Sep</t>
  </si>
  <si>
    <t>these sources were dropped in September based on SED</t>
  </si>
  <si>
    <t>LMR … September</t>
  </si>
  <si>
    <t>file:  seds_BRC27_lit_noSpitzer_OCT.pdf</t>
  </si>
  <si>
    <t>Oregon … 30 Nov</t>
  </si>
  <si>
    <t>Recalculated all irac</t>
  </si>
  <si>
    <t>Breck</t>
  </si>
  <si>
    <t>class III</t>
  </si>
  <si>
    <t>No I1 or I3</t>
  </si>
  <si>
    <t>III</t>
  </si>
  <si>
    <t>CHECK PHOTO discont.  K-I3</t>
  </si>
  <si>
    <t>obj4 (jcg)</t>
  </si>
  <si>
    <t>K-I2</t>
  </si>
  <si>
    <t>obj5 (jcg)</t>
  </si>
  <si>
    <t xml:space="preserve">Breck </t>
  </si>
  <si>
    <t>obj6 (jcg)</t>
  </si>
  <si>
    <t>obj7 (jcg)</t>
  </si>
  <si>
    <t>class II</t>
  </si>
  <si>
    <t>obj 3 (jcg)</t>
  </si>
  <si>
    <t>obj16 (jcg)</t>
  </si>
  <si>
    <t>obj36 (jcg)</t>
  </si>
  <si>
    <t>obj41 (jcg)</t>
  </si>
  <si>
    <t>obj46 (jcg)</t>
  </si>
  <si>
    <t>CHECK I3 I4</t>
  </si>
  <si>
    <t>II</t>
  </si>
  <si>
    <t>obj 8 (jcg)</t>
  </si>
  <si>
    <t>YOUNG BRIGHT B TYPE I3 I4 EX</t>
  </si>
  <si>
    <t>class III?  O or B star???</t>
  </si>
  <si>
    <t>obj9 (jcg)</t>
  </si>
  <si>
    <t>obj15 (jcg)</t>
  </si>
  <si>
    <t xml:space="preserve">CHECK I3 </t>
  </si>
  <si>
    <t>obj 11 (jcg)</t>
  </si>
  <si>
    <t>discont. K-I2</t>
  </si>
  <si>
    <t>Check MIPS</t>
  </si>
  <si>
    <t>flat</t>
  </si>
  <si>
    <t>w/ mips</t>
  </si>
  <si>
    <t>obj17 (jcg)</t>
  </si>
  <si>
    <t>obj18 (jcg)</t>
  </si>
  <si>
    <t>obj19 (jcg)</t>
  </si>
  <si>
    <t>Check I4</t>
  </si>
  <si>
    <t>I</t>
  </si>
  <si>
    <t>class I … nice upturn</t>
  </si>
  <si>
    <t>obj 20 (jcg)</t>
  </si>
  <si>
    <t>obj21 (jcg)</t>
  </si>
  <si>
    <t>w/mips</t>
  </si>
  <si>
    <t>Discont w/ I2&amp;I4 SPIRAL GAL?</t>
  </si>
  <si>
    <t>obj22 (jcg)</t>
  </si>
  <si>
    <t>class I</t>
  </si>
  <si>
    <t>obj23 (jcg)</t>
  </si>
  <si>
    <t>Discont I3 &amp; I4</t>
  </si>
  <si>
    <t>obj24 (jcg)</t>
  </si>
  <si>
    <t>Discont JHK &amp; IRAC</t>
  </si>
  <si>
    <t xml:space="preserve">class II </t>
  </si>
  <si>
    <t>check i3, i4 … is slope correct???</t>
  </si>
  <si>
    <t>obj25 (jcg)</t>
  </si>
  <si>
    <t>I4?</t>
  </si>
  <si>
    <t>i4 looks off???</t>
  </si>
  <si>
    <t>obj26 (jcg)</t>
  </si>
  <si>
    <t>valid with only i1, i2???</t>
  </si>
  <si>
    <t>obj27 (jcg)</t>
  </si>
  <si>
    <t>obj28 (jcg)</t>
  </si>
  <si>
    <t>class II ???</t>
  </si>
  <si>
    <t>M1 valid???; multiple sources???</t>
  </si>
  <si>
    <t>obj29 (jcg)</t>
  </si>
  <si>
    <t>discontinous ??</t>
  </si>
  <si>
    <t>obj30 (jcg)</t>
  </si>
  <si>
    <t>Discont. BVR</t>
  </si>
  <si>
    <t>obj32 (jcg)</t>
  </si>
  <si>
    <t>Discont. I3 odd????</t>
  </si>
  <si>
    <t>obj33 (jcg)</t>
  </si>
  <si>
    <t>obj34 (jcg)</t>
  </si>
  <si>
    <t>obj35 (jcg)</t>
  </si>
  <si>
    <t>Discont. I3 or I4?</t>
  </si>
  <si>
    <t>obj37 (jcg)</t>
  </si>
  <si>
    <t>obj38 (jcg)</t>
  </si>
  <si>
    <t>Discontinuous</t>
  </si>
  <si>
    <t>obj39 (jcg)</t>
  </si>
  <si>
    <t>Discont. I3 no K</t>
  </si>
  <si>
    <t>Discont. I3 no K ????</t>
  </si>
  <si>
    <t>obj40 (jcg)</t>
  </si>
  <si>
    <t>obj42 (jcg)</t>
  </si>
  <si>
    <t>obj43 (jcg)</t>
  </si>
  <si>
    <t>mips ???</t>
  </si>
  <si>
    <t>obj44 (jcg)</t>
  </si>
  <si>
    <t>Discont. I3 &amp; I4  ??</t>
  </si>
  <si>
    <t>obj48 (jcg)</t>
  </si>
  <si>
    <t>only irac</t>
  </si>
  <si>
    <t>obj49 (jcg)</t>
  </si>
  <si>
    <t>obj50 (jcg)</t>
  </si>
  <si>
    <t>obj52 (jcg)</t>
  </si>
  <si>
    <t>obj53 (jcg)</t>
  </si>
  <si>
    <t>obj54 (jcg)</t>
  </si>
  <si>
    <t>obj51 (jcg)</t>
  </si>
  <si>
    <t>Brec</t>
  </si>
  <si>
    <t>obj45 (jcg)</t>
  </si>
  <si>
    <t>sufficient data points????</t>
  </si>
  <si>
    <t>class III??</t>
  </si>
  <si>
    <t>need more IRAC??</t>
  </si>
  <si>
    <t>obj31 (jcg)</t>
  </si>
  <si>
    <t>III ?</t>
  </si>
  <si>
    <t>II ?</t>
  </si>
  <si>
    <t>LMR … 10 Nov</t>
  </si>
  <si>
    <t xml:space="preserve">with the new and improved i3, it no longer shows up as having an IR excess. this is not a previously known YSO candidate --&gt; DROP THIS </t>
  </si>
  <si>
    <t xml:space="preserve">Shevchenko 88 - no IR excess. Keep because previously known. </t>
  </si>
  <si>
    <t>still drop. (10Nov)</t>
  </si>
  <si>
    <t xml:space="preserve">Chauhan 109 - problem child - extended emission at 2mass bands. Oregon notes: "i3 difficult, i4 little blob, but I don’t think the photometry is reasonable". Florida only contributors to i4 flux. Large dispersion in i3 measurements from all of us. Took average of FL,OR,MN for i3, FL for i4 (with a large error). WISE is undoubtedly subject to the same issues. Need to spend some more time thinking about what is going on here. </t>
  </si>
  <si>
    <t xml:space="preserve">ogura 2/chauhan 81 - no IR excess. Notes from group xls: "i4 very low and difficult to extract." no one reported i4 values; two (OR, MN) reported i3 values. took average of i3 values, with very large error bar. Possibly this should be converted to a limit, not clear. Definitely no excess, though. Keep because previously known YSO. </t>
  </si>
  <si>
    <t xml:space="preserve">ogura 3 - took average of reported redone values for i3i4. IR excess still there, though low. </t>
  </si>
  <si>
    <t>still drop (10Nov)</t>
  </si>
  <si>
    <t xml:space="preserve">ogura 4/chauhan 82 - i3i4 was high before. took average of reported redone values for i3i4. i3 changed a lot, i4 not so much. This thing *may* have a small excess at i4. </t>
  </si>
  <si>
    <t xml:space="preserve">shevcheko 90 - possible problem child - bright star, type A0 in the literature. before, noted there might have been a small exess i3i4; took average of your new values, now clear no excess. keep because previously known. notes from xls: "Lots of extra light from nearby star in annulus in i1 &amp; i2" but it's doing ok -- look at the SED. so it can't be too contaminated! </t>
  </si>
  <si>
    <t xml:space="preserve">original notes say: "check i3 photometry. without that point, could be a nice SED.". XLS has wrong crossid, and says that i don't have an i3 value for this guy, but i do - it's in the original SEDs. chased i3 photometry myself; new value pulls it right into line, and this thing does have a small disk. </t>
  </si>
  <si>
    <t xml:space="preserve">chauhan 108 - problem child - extended emission. xls notes: "added i3 but looks incorrect." indeed, the reported new photom at i3 are all over the place, and no one reported anything for i4. average of your reported values for i3 suggests disk. I redid the photometry myself at this location, and it may have a small disk, or the photometry may just be too hard to obtain. Large error bars on i4! </t>
  </si>
  <si>
    <t xml:space="preserve">- original notes say: "nice little SED, high Av in JHK points, strong disk at m24, but could worry abotu source confusion (e.g., more stars than just one in the mips beam). check images for contaminating sources." The source in the images is relatively clean and bright, so source confusion is not a huge issue. WISE phot suggests some confusion in the beam, but there is bright ISM here. xls has wrong crossids, wrong phot -- says i have no i4, and i did, and the team's values are all wildly different than what is listed as coming from me, like an order of magnitude different. However, the team's recalculated values seem to match what i really do have for this source, so that's good -- you guys keyed off the RA/Dec rather than the names, which is really good! </t>
  </si>
  <si>
    <t xml:space="preserve">nice little SED, no recalc needed </t>
  </si>
  <si>
    <t xml:space="preserve">WISE points suggest source confusion; ISM is bright here. IRAC phot in xls is all pretty self-consistent, and doesn't agree with what is listed for me, but my guess is (as for the earlier one), the values listed for me are probably wrong. Checked image for source confusion, and it's actually pretty clean, and it is clearly there in the mips frame too, even though it wasn't in the catalog originally like that -- OR noticed this and reported a MIPS flux too. Redid IRAC phot, and MIPS phot. OR's MIPS flux is quite a bit high compared to what I get -- did you change the px scale appropriately in APT? </t>
  </si>
  <si>
    <t xml:space="preserve">a Chauhan-anon source - nice little sed, no redoing needed. </t>
  </si>
  <si>
    <t xml:space="preserve">Gregorio74,Chauhan-anon - problem child because 2mass phot may be bad - really nice SED, redid i3 and it falls back into line. 2mass is ok. </t>
  </si>
  <si>
    <t>LMR .. 10 Nov</t>
  </si>
  <si>
    <t xml:space="preserve">original notes said "go look in the images - i think this may be a galaxy. go check irac photometry too." Looking in the images, this is definitely NOT a galaxy, but there is complicated emission here. Notes in xls say this too. redone i3 phot falls into line nicely. </t>
  </si>
  <si>
    <t xml:space="preserve">redone irac phot falls better into line. really not there in our MIPS image, so the WISE stuff is definitely not real, but instead source confusion with the nebulosity (our MIPS data are deeper than the WISE data, so if MIPS didn't see it, WISE shouldn't either, at least at 24 um). To make that point, getting a MIPS 24 upper limit from our data. The 3sigma limit (industry standard - review your basic statistics to remind yourself why) is just a little under the WISE point, further indicating how bright the ISM is here. </t>
  </si>
  <si>
    <t xml:space="preserve">OR notes IRAC still doesn't match 2MASS and they added a MIPS detection. I agree, the IRAC, while it moves a little, does not fix the apparent discontinuity between 2MASS and IRAC. Looking in finder chart, faint and fuzzy in 2MASS, so that's probably why. Seems clean enough in Spitzer. At M24-- Hm, good eyes! I think you're right, there *might* be something there in the MIPS image, but it is DARN faint. I get something that is about 20% different in flux density. </t>
  </si>
  <si>
    <t xml:space="preserve">original notes say "this is a galaxy - 8 um point is high, and it's a flat sed. check the images to be sure, but my guess is it's a QSO." BUT in looking at the images, it's too bright (far too bright) to be a QSO. Resurrect this one. XLS notes say "mixed sources 25 and 26" but I am not sure exactly what this means -- 25 and 26 by what numbering scheme? The PSF does look somewhat complex, but the bright 'source' you see just south of it (below it in instrument coordinates) i4 is suspisciously like a latent (e.g., an afterimage on the array). The 2mass images do suggest that there is more than one source here. I did photometry on the short i4 frame, and the long i3 frame, and the SED changed a little. It still is a seriously goofy-looking SED, and based on the SED alone, I would be very reluctant to keep this one. See discussion next item. </t>
  </si>
  <si>
    <t xml:space="preserve">Shevchenko99,Gregorio75 - problem child - this one is tagged as a problem child in my notes (though not the xls because it has the wrong crossids) - original notes say "little bit of excess, very bright". This also has the xls notes about mixed sources, so probably the notes meant that the previous source and this one are very close, and indeed they are -- it is the adjacent source in the 2MASS images. The original SED for this one is a lot cleaner than the previous one, which is a little odd -- if they are influencing each other's photometry, they both should be bad, unless one is a lot brighter than the other. J=10.4 here, and the prior one's J is 11.3. this one's [3.6]=9.06 and the other one's [3.6]=8.38, so not hugely different. Not sure what is going on here. Original photometry at i3i4 was missing; adding it in here. Indeed, photometry likely compromised by nearby star. Will likely have to hand-process this using PSF subtraction in order to separate these two. </t>
  </si>
  <si>
    <t xml:space="preserve">original notes say "probably a galaxy. check images." In image, deep in nebulosity, and close to 070403.1-112327, though not nearly as close as the prior pair. Sources seem clean in i1i2i3, but fuzzy and offset(?!) in i4, suggesting that photometry is not going to be terribly reliable. It's unlikely to be a galaxy, in any case. Both sources are seen in M24, though this one appears to have gotten allocated all of the M24 flux in the catalog. Fixing photom i3i4m1. </t>
  </si>
  <si>
    <t xml:space="preserve">- ogura8+9/Chauhan84 - problem child - nice SED. leaving as is. xls notes: "is this really one star?" no, it's both ogura 8 and 9. see images and discussion here. </t>
  </si>
  <si>
    <t xml:space="preserve">ogura10/chauhan85 - nice SED. fixing i3. i2 now looks low, but it's actually right. </t>
  </si>
  <si>
    <t xml:space="preserve">chauhan 107 - problem child - extended emission in 2mass. optical also disjoint. OR reports MIPS-24 but that it's tough photometry. This one is the one that is next to 070402.7-112325 above, and it is also embedded in fuzzy stuff. there should be a legitimate m24 detection associated with this, for sure. fixing i3i4m1. wise is confused by big beam and extended emission. </t>
  </si>
  <si>
    <t xml:space="preserve">shev102 - bright obj, no IR excess. no type either for it. </t>
  </si>
  <si>
    <t xml:space="preserve">- original notes said "check i3, could be a nice one". i3 didn't change much; i4 changed a lot, and i2 changed a little. Object is in some nebulosity, faint at i4. would like to see what it looks like in optical. SED is steep. </t>
  </si>
  <si>
    <t xml:space="preserve">ogura12/chauhan86 - nice one - no changes </t>
  </si>
  <si>
    <t xml:space="preserve"> ogura13 - orginal notes say "i wish we had 2 more points. no disk?" dunno why it didn't have data for other two channels orignally. xls notes say i4 very faint; indeed images show quite faint i3i4. </t>
  </si>
  <si>
    <t xml:space="preserve">- ogura 14/chauhan87 - xls notes say all 4 irac different, added m1. VERY faint in m1! i get that i1i2 are the same (maybe this was a mismatch problem in the xls?) and i3i4 different. adding m1, for sure. WISE is confused, again. </t>
  </si>
  <si>
    <t xml:space="preserve">ogura15/chauhan 88 - nice, no changes. WISE is confused, again. </t>
  </si>
  <si>
    <t xml:space="preserve">original note says "check irac photom all bands - iffy. likely bad photometry." indeed horrifically faint i3i4. xls notes agree. Redone photometry has ridiculous errors. --&gt; DROP THIS as not likely real. </t>
  </si>
  <si>
    <t xml:space="preserve">- original notes say "drop?? check for why no 2mass, is it in the catalog but with bad photqual flags?" searching 2mass catalog, it's definitely not there. in the 2mass images, it's a very faint blip, consistent with background noise. this is off the edge of the BRC, starting to get into more liklihood that it is background AGN. redone i3 brings that into line. still quite worrisome that no JHK. will be interesting to see if there are optical data to go with this one. still a "drop??" -- keep for now. xls notes say i3i4 faint. </t>
  </si>
  <si>
    <t xml:space="preserve">still just so-so. still a "drop??", keep for now, wait for optical. </t>
  </si>
  <si>
    <t xml:space="preserve">ogura 16/chauhan89 - nice one! (still), no changes, WISE confused. </t>
  </si>
  <si>
    <t xml:space="preserve">ogura 17/chauhan90 - fixed i3. </t>
  </si>
  <si>
    <t xml:space="preserve">- ogura 18/chauhan91 - fixed i3 </t>
  </si>
  <si>
    <t xml:space="preserve">very uncertain. fixed i3. now actually IRx goes away. </t>
  </si>
  <si>
    <t xml:space="preserve">still drop. there for sure 2mass, i1i2, but then garbage i3i4. </t>
  </si>
  <si>
    <t xml:space="preserve">ogura 21: - problem child - wise source matches here, but removing those points since it is clearly confused. </t>
  </si>
  <si>
    <t xml:space="preserve">ogura 22/chauhan97 - OUT OF ORDER because next trio need to go together. original notes say "worry about src conf m24". on edge of map. is worrisome to only have excess at m24. dunno. keep because known yso. </t>
  </si>
  <si>
    <t xml:space="preserve"> ogura 21+23: - problem child - </t>
  </si>
  <si>
    <t xml:space="preserve">ogura 23:/chauhan 98 - problem child - only 2 two mass, what happened to 3rd. </t>
  </si>
  <si>
    <t xml:space="preserve">wiram23/ogura25/chau100 - nice one, no changes </t>
  </si>
  <si>
    <t xml:space="preserve">greg78 - only 2 bands irac possible. wise helps but may be confused. </t>
  </si>
  <si>
    <t xml:space="preserve">problem child - nice sed with one opt point off, maybe source mismatch, or extended emission or legitimate variability given that the other points line up. wise helps but may be confused. 'improved' i3 point suggests wise is confused. </t>
  </si>
  <si>
    <t>070406.5-111835</t>
  </si>
  <si>
    <t>optical and WISE both contaminated by bright emission. disky, probably.</t>
  </si>
  <si>
    <t xml:space="preserve"> Gregorio76</t>
  </si>
  <si>
    <t>no 2 mass match because photometry tagged as crappy (went and got and stuffed back in with larger errors), and WISE also most likely still confused.</t>
  </si>
  <si>
    <t>070407.5-111857</t>
  </si>
  <si>
    <t>Shevchenko 107</t>
  </si>
  <si>
    <t>LMR … 13 Dec</t>
  </si>
  <si>
    <t>pretty happy with rejects. 070349.6-112346 seems to be a legitimate source, ah, but with a really small excess. nevermind. happy to drop this one. what about the bright source near 07:03:54 -11:23:42? ah, it has no excess to speak of. could still be a member, but we can't tell from the data we have.</t>
  </si>
  <si>
    <t>Luisa's numbers:</t>
  </si>
  <si>
    <t>         17 Is</t>
  </si>
  <si>
    <t>         14 IIs</t>
  </si>
  <si>
    <t>          9 IIIs</t>
  </si>
  <si>
    <t>         16 flats</t>
  </si>
  <si>
    <t>drop</t>
  </si>
  <si>
    <t>Luisa</t>
  </si>
  <si>
    <t>Luisa class</t>
  </si>
  <si>
    <t>Breck class</t>
  </si>
  <si>
    <t>Oregon class</t>
  </si>
  <si>
    <t>Luisa slope</t>
  </si>
  <si>
    <t>team</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</si>
</sst>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
  </numFmts>
  <fonts count="41" x14ac:knownFonts="1">
    <font>
      <sz val="12"/>
      <color theme="1"/>
      <name val="Palatino"/>
      <family val="2"/>
    </font>
    <font>
      <b/>
      <sz val="12"/>
      <color theme="1"/>
      <name val="Palatino"/>
      <family val="2"/>
    </font>
    <font>
      <sz val="10"/>
      <color rgb="FFFF0000"/>
      <name val="Verdana"/>
    </font>
    <font>
      <u/>
      <sz val="12"/>
      <color theme="10"/>
      <name val="Palatino"/>
      <family val="2"/>
    </font>
    <font>
      <u/>
      <sz val="12"/>
      <color theme="11"/>
      <name val="Palatino"/>
      <family val="2"/>
    </font>
    <font>
      <sz val="11"/>
      <color rgb="FF000000"/>
      <name val="Calibri"/>
      <family val="2"/>
    </font>
    <font>
      <sz val="12"/>
      <color rgb="FF000000"/>
      <name val="Palatino"/>
      <family val="2"/>
    </font>
    <font>
      <b/>
      <sz val="11"/>
      <color rgb="FF000000"/>
      <name val="Calibri"/>
    </font>
    <font>
      <b/>
      <sz val="11"/>
      <color rgb="FFFF0000"/>
      <name val="Calibri"/>
    </font>
    <font>
      <b/>
      <sz val="11"/>
      <name val="Calibri"/>
    </font>
    <font>
      <sz val="12"/>
      <color rgb="FFFF0000"/>
      <name val="Calibri"/>
      <scheme val="minor"/>
    </font>
    <font>
      <sz val="12"/>
      <color rgb="FFFF0000"/>
      <name val="Palatino"/>
      <family val="2"/>
    </font>
    <font>
      <sz val="11"/>
      <color theme="1"/>
      <name val="Calibri"/>
      <family val="2"/>
      <scheme val="minor"/>
    </font>
    <font>
      <sz val="11"/>
      <color rgb="FFFF0000"/>
      <name val="Palatino"/>
      <family val="2"/>
    </font>
    <font>
      <sz val="11"/>
      <color rgb="FFFF0000"/>
      <name val="Calibri"/>
      <family val="2"/>
      <scheme val="minor"/>
    </font>
    <font>
      <sz val="11"/>
      <color rgb="FFFF0000"/>
      <name val="Verdana"/>
      <family val="2"/>
    </font>
    <font>
      <sz val="10"/>
      <color rgb="FFFF0000"/>
      <name val="Calibri"/>
      <family val="2"/>
    </font>
    <font>
      <sz val="11"/>
      <color rgb="FFFF0000"/>
      <name val="Calibri"/>
      <family val="2"/>
    </font>
    <font>
      <sz val="10"/>
      <color theme="1"/>
      <name val="Arial"/>
      <family val="2"/>
    </font>
    <font>
      <sz val="10"/>
      <color indexed="10"/>
      <name val="Verdana"/>
    </font>
    <font>
      <sz val="12"/>
      <color indexed="10"/>
      <name val="Calibri"/>
    </font>
    <font>
      <sz val="12"/>
      <color indexed="10"/>
      <name val="Palatino "/>
    </font>
    <font>
      <sz val="12"/>
      <color indexed="10"/>
      <name val="Palatino"/>
      <family val="2"/>
    </font>
    <font>
      <sz val="10"/>
      <color rgb="FFDD0806"/>
      <name val="Verdana"/>
    </font>
    <font>
      <sz val="12"/>
      <color rgb="FFDD0806"/>
      <name val="Calibri"/>
    </font>
    <font>
      <sz val="12"/>
      <color rgb="FFDD0806"/>
      <name val="Palatino"/>
      <family val="2"/>
    </font>
    <font>
      <sz val="10"/>
      <color rgb="FFFF0000"/>
      <name val="Palatino"/>
    </font>
    <font>
      <sz val="10"/>
      <color theme="1"/>
      <name val="Palatino"/>
    </font>
    <font>
      <sz val="10"/>
      <color rgb="FF000000"/>
      <name val="Palatino"/>
    </font>
    <font>
      <b/>
      <sz val="12"/>
      <color rgb="FF000000"/>
      <name val="Palatino"/>
      <family val="2"/>
    </font>
    <font>
      <sz val="10"/>
      <color rgb="FF000000"/>
      <name val="Arial"/>
      <family val="2"/>
    </font>
    <font>
      <b/>
      <sz val="18"/>
      <color theme="1"/>
      <name val="Palatino"/>
    </font>
    <font>
      <sz val="10"/>
      <color theme="1"/>
      <name val="Times"/>
    </font>
    <font>
      <sz val="10"/>
      <name val="Times"/>
    </font>
    <font>
      <b/>
      <sz val="14"/>
      <color theme="1"/>
      <name val="Palatino"/>
    </font>
    <font>
      <b/>
      <sz val="14"/>
      <color rgb="FF000000"/>
      <name val="Palatino"/>
    </font>
    <font>
      <sz val="12"/>
      <name val="Times"/>
    </font>
    <font>
      <sz val="12"/>
      <color theme="1"/>
      <name val="Times"/>
    </font>
    <font>
      <sz val="13"/>
      <color rgb="FF222222"/>
      <name val="Arial"/>
      <family val="2"/>
    </font>
    <font>
      <sz val="11"/>
      <color theme="1"/>
      <name val="Times"/>
    </font>
    <font>
      <sz val="11"/>
      <name val="Times"/>
    </font>
  </fonts>
  <fills count="6">
    <fill>
      <patternFill patternType="none"/>
    </fill>
    <fill>
      <patternFill patternType="gray125"/>
    </fill>
    <fill>
      <patternFill patternType="solid">
        <fgColor rgb="FFCCCCFF"/>
        <bgColor indexed="64"/>
      </patternFill>
    </fill>
    <fill>
      <patternFill patternType="solid">
        <fgColor rgb="FFFFFF00"/>
        <bgColor indexed="64"/>
      </patternFill>
    </fill>
    <fill>
      <patternFill patternType="solid">
        <fgColor indexed="31"/>
        <bgColor indexed="64"/>
      </patternFill>
    </fill>
    <fill>
      <patternFill patternType="solid">
        <fgColor rgb="FFA2BD90"/>
        <bgColor rgb="FF000000"/>
      </patternFill>
    </fill>
  </fills>
  <borders count="12">
    <border>
      <left/>
      <right/>
      <top/>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right style="medium">
        <color auto="1"/>
      </right>
      <top/>
      <bottom style="medium">
        <color auto="1"/>
      </bottom>
      <diagonal/>
    </border>
    <border>
      <left/>
      <right/>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s>
  <cellStyleXfs count="256">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12" fillId="0" borderId="0"/>
    <xf numFmtId="0" fontId="12"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cellStyleXfs>
  <cellXfs count="146">
    <xf numFmtId="0" fontId="0" fillId="0" borderId="0" xfId="0"/>
    <xf numFmtId="0" fontId="2" fillId="0" borderId="0" xfId="0" applyFont="1"/>
    <xf numFmtId="0" fontId="0" fillId="0" borderId="1" xfId="0" applyBorder="1"/>
    <xf numFmtId="0" fontId="0" fillId="0" borderId="2" xfId="0" applyBorder="1"/>
    <xf numFmtId="0" fontId="2" fillId="0" borderId="2" xfId="0" applyFont="1" applyBorder="1"/>
    <xf numFmtId="11" fontId="0" fillId="0" borderId="0" xfId="0" applyNumberFormat="1"/>
    <xf numFmtId="11" fontId="2" fillId="0" borderId="0" xfId="0" applyNumberFormat="1" applyFont="1"/>
    <xf numFmtId="0" fontId="0" fillId="0" borderId="0" xfId="0" applyAlignment="1">
      <alignment horizontal="center"/>
    </xf>
    <xf numFmtId="164" fontId="0" fillId="0" borderId="0" xfId="0" applyNumberFormat="1"/>
    <xf numFmtId="0" fontId="5" fillId="0" borderId="0" xfId="0" applyFont="1" applyAlignment="1">
      <alignment horizontal="center"/>
    </xf>
    <xf numFmtId="0" fontId="5" fillId="0" borderId="0" xfId="0" applyFont="1"/>
    <xf numFmtId="0" fontId="5" fillId="0" borderId="1" xfId="0" applyFont="1" applyBorder="1" applyAlignment="1">
      <alignment horizontal="center"/>
    </xf>
    <xf numFmtId="0" fontId="5" fillId="0" borderId="1" xfId="0" applyFont="1" applyBorder="1"/>
    <xf numFmtId="11" fontId="0" fillId="0" borderId="1" xfId="0" applyNumberFormat="1" applyBorder="1"/>
    <xf numFmtId="0" fontId="2" fillId="0" borderId="0" xfId="0" applyFont="1" applyBorder="1"/>
    <xf numFmtId="0" fontId="0" fillId="0" borderId="2" xfId="0" applyBorder="1" applyAlignment="1">
      <alignment horizontal="center"/>
    </xf>
    <xf numFmtId="0" fontId="5" fillId="0" borderId="2" xfId="0" applyFont="1" applyBorder="1" applyAlignment="1">
      <alignment horizontal="center"/>
    </xf>
    <xf numFmtId="0" fontId="5" fillId="0" borderId="3" xfId="0" applyFont="1" applyBorder="1" applyAlignment="1">
      <alignment horizontal="center"/>
    </xf>
    <xf numFmtId="0" fontId="6" fillId="0" borderId="0" xfId="0" applyFont="1"/>
    <xf numFmtId="11" fontId="6" fillId="0" borderId="0" xfId="0" applyNumberFormat="1" applyFont="1"/>
    <xf numFmtId="0" fontId="7" fillId="0" borderId="1" xfId="0" applyFont="1" applyBorder="1"/>
    <xf numFmtId="0" fontId="5" fillId="0" borderId="1" xfId="0" applyFont="1" applyFill="1" applyBorder="1"/>
    <xf numFmtId="11" fontId="10" fillId="0" borderId="0" xfId="0" applyNumberFormat="1" applyFont="1"/>
    <xf numFmtId="11" fontId="0" fillId="0" borderId="0" xfId="0" applyNumberFormat="1" applyAlignment="1">
      <alignment horizontal="center"/>
    </xf>
    <xf numFmtId="11" fontId="12" fillId="0" borderId="0" xfId="63" applyNumberFormat="1" applyFill="1"/>
    <xf numFmtId="11" fontId="13" fillId="0" borderId="0" xfId="0" applyNumberFormat="1" applyFont="1"/>
    <xf numFmtId="11" fontId="14" fillId="0" borderId="0" xfId="64" applyNumberFormat="1" applyFont="1" applyFill="1"/>
    <xf numFmtId="11" fontId="15" fillId="0" borderId="0" xfId="0" applyNumberFormat="1" applyFont="1"/>
    <xf numFmtId="11" fontId="14" fillId="0" borderId="0" xfId="0" applyNumberFormat="1" applyFont="1"/>
    <xf numFmtId="11" fontId="16" fillId="0" borderId="0" xfId="0" applyNumberFormat="1" applyFont="1" applyAlignment="1">
      <alignment horizontal="right"/>
    </xf>
    <xf numFmtId="11" fontId="16" fillId="2" borderId="0" xfId="0" applyNumberFormat="1" applyFont="1" applyFill="1" applyAlignment="1">
      <alignment horizontal="right"/>
    </xf>
    <xf numFmtId="11" fontId="17" fillId="0" borderId="0" xfId="0" applyNumberFormat="1" applyFont="1" applyFill="1" applyAlignment="1">
      <alignment horizontal="right"/>
    </xf>
    <xf numFmtId="0" fontId="2" fillId="0" borderId="0" xfId="0" applyFont="1" applyFill="1"/>
    <xf numFmtId="11" fontId="16" fillId="0" borderId="0" xfId="0" applyNumberFormat="1" applyFont="1" applyAlignment="1">
      <alignment horizontal="right" wrapText="1"/>
    </xf>
    <xf numFmtId="11" fontId="16" fillId="2" borderId="0" xfId="0" applyNumberFormat="1" applyFont="1" applyFill="1" applyAlignment="1">
      <alignment horizontal="right" wrapText="1"/>
    </xf>
    <xf numFmtId="0" fontId="16" fillId="0" borderId="0" xfId="0" applyFont="1" applyAlignment="1">
      <alignment wrapText="1"/>
    </xf>
    <xf numFmtId="0" fontId="16" fillId="2" borderId="0" xfId="0" applyFont="1" applyFill="1" applyAlignment="1">
      <alignment horizontal="right" wrapText="1"/>
    </xf>
    <xf numFmtId="0" fontId="19" fillId="0" borderId="0" xfId="0" applyFont="1"/>
    <xf numFmtId="0" fontId="19" fillId="0" borderId="2" xfId="0" applyFont="1" applyBorder="1"/>
    <xf numFmtId="11" fontId="19" fillId="0" borderId="0" xfId="0" applyNumberFormat="1" applyFont="1"/>
    <xf numFmtId="11" fontId="20" fillId="0" borderId="0" xfId="0" applyNumberFormat="1" applyFont="1"/>
    <xf numFmtId="11" fontId="21" fillId="0" borderId="0" xfId="0" applyNumberFormat="1" applyFont="1"/>
    <xf numFmtId="11" fontId="22" fillId="0" borderId="0" xfId="0" applyNumberFormat="1" applyFont="1"/>
    <xf numFmtId="0" fontId="23" fillId="0" borderId="0" xfId="0" applyFont="1"/>
    <xf numFmtId="0" fontId="23" fillId="0" borderId="2" xfId="0" applyFont="1" applyBorder="1"/>
    <xf numFmtId="11" fontId="24" fillId="0" borderId="0" xfId="0" applyNumberFormat="1" applyFont="1"/>
    <xf numFmtId="11" fontId="25" fillId="0" borderId="0" xfId="0" applyNumberFormat="1" applyFont="1"/>
    <xf numFmtId="2" fontId="26" fillId="0" borderId="1" xfId="0" applyNumberFormat="1" applyFont="1" applyFill="1" applyBorder="1"/>
    <xf numFmtId="0" fontId="26" fillId="0" borderId="1" xfId="0" applyFont="1" applyFill="1" applyBorder="1"/>
    <xf numFmtId="0" fontId="26" fillId="0" borderId="3" xfId="0" applyFont="1" applyFill="1" applyBorder="1"/>
    <xf numFmtId="11" fontId="11" fillId="0" borderId="1" xfId="0" applyNumberFormat="1" applyFont="1" applyFill="1" applyBorder="1"/>
    <xf numFmtId="0" fontId="11" fillId="0" borderId="1" xfId="0" applyFont="1" applyFill="1" applyBorder="1"/>
    <xf numFmtId="0" fontId="0" fillId="0" borderId="1" xfId="0" applyFont="1" applyFill="1" applyBorder="1"/>
    <xf numFmtId="11" fontId="26" fillId="0" borderId="1" xfId="0" applyNumberFormat="1" applyFont="1" applyFill="1" applyBorder="1" applyAlignment="1">
      <alignment horizontal="right"/>
    </xf>
    <xf numFmtId="11" fontId="26" fillId="0" borderId="1" xfId="0" applyNumberFormat="1" applyFont="1" applyFill="1" applyBorder="1" applyAlignment="1">
      <alignment horizontal="right" wrapText="1"/>
    </xf>
    <xf numFmtId="11" fontId="0" fillId="0" borderId="1" xfId="0" applyNumberFormat="1" applyFont="1" applyFill="1" applyBorder="1"/>
    <xf numFmtId="2" fontId="2" fillId="0" borderId="1" xfId="0" applyNumberFormat="1" applyFont="1" applyFill="1" applyBorder="1"/>
    <xf numFmtId="0" fontId="2" fillId="0" borderId="1" xfId="0" applyFont="1" applyFill="1" applyBorder="1"/>
    <xf numFmtId="0" fontId="2" fillId="0" borderId="3" xfId="0" applyFont="1" applyFill="1" applyBorder="1"/>
    <xf numFmtId="11" fontId="16" fillId="0" borderId="1" xfId="0" applyNumberFormat="1" applyFont="1" applyFill="1" applyBorder="1" applyAlignment="1">
      <alignment horizontal="right" wrapText="1"/>
    </xf>
    <xf numFmtId="0" fontId="16" fillId="0" borderId="1" xfId="0" applyFont="1" applyFill="1" applyBorder="1" applyAlignment="1">
      <alignment wrapText="1"/>
    </xf>
    <xf numFmtId="0" fontId="0" fillId="0" borderId="1" xfId="0" applyFill="1" applyBorder="1"/>
    <xf numFmtId="11" fontId="26" fillId="0" borderId="1" xfId="0" applyNumberFormat="1" applyFont="1" applyFill="1" applyBorder="1" applyAlignment="1">
      <alignment wrapText="1"/>
    </xf>
    <xf numFmtId="0" fontId="26" fillId="0" borderId="1" xfId="0" applyFont="1" applyFill="1" applyBorder="1" applyAlignment="1">
      <alignment wrapText="1"/>
    </xf>
    <xf numFmtId="0" fontId="18" fillId="0" borderId="4" xfId="0" applyFont="1" applyBorder="1" applyAlignment="1">
      <alignment wrapText="1"/>
    </xf>
    <xf numFmtId="11" fontId="26" fillId="0" borderId="1" xfId="0" applyNumberFormat="1" applyFont="1" applyBorder="1"/>
    <xf numFmtId="11" fontId="26" fillId="0" borderId="3" xfId="0" applyNumberFormat="1" applyFont="1" applyBorder="1"/>
    <xf numFmtId="0" fontId="27" fillId="0" borderId="0" xfId="0" applyFont="1"/>
    <xf numFmtId="0" fontId="27" fillId="0" borderId="2" xfId="0" applyFont="1" applyBorder="1"/>
    <xf numFmtId="0" fontId="28" fillId="0" borderId="0" xfId="0" applyFont="1"/>
    <xf numFmtId="0" fontId="5" fillId="0" borderId="0" xfId="0" applyFont="1" applyBorder="1"/>
    <xf numFmtId="0" fontId="7" fillId="0" borderId="0" xfId="0" applyFont="1" applyBorder="1"/>
    <xf numFmtId="0" fontId="5" fillId="0" borderId="0" xfId="0" applyFont="1" applyFill="1" applyBorder="1"/>
    <xf numFmtId="0" fontId="0" fillId="0" borderId="0" xfId="0" applyBorder="1"/>
    <xf numFmtId="11" fontId="0" fillId="0" borderId="0" xfId="0" applyNumberFormat="1" applyBorder="1"/>
    <xf numFmtId="0" fontId="0" fillId="0" borderId="0" xfId="0" applyFont="1"/>
    <xf numFmtId="49" fontId="5" fillId="0" borderId="1" xfId="0" applyNumberFormat="1" applyFont="1" applyBorder="1" applyAlignment="1">
      <alignment wrapText="1"/>
    </xf>
    <xf numFmtId="49" fontId="0" fillId="0" borderId="0" xfId="0" applyNumberFormat="1" applyFont="1" applyAlignment="1">
      <alignment wrapText="1"/>
    </xf>
    <xf numFmtId="49" fontId="0" fillId="0" borderId="0" xfId="0" applyNumberFormat="1" applyAlignment="1">
      <alignment wrapText="1"/>
    </xf>
    <xf numFmtId="0" fontId="18" fillId="0" borderId="0" xfId="0" applyFont="1" applyBorder="1" applyAlignment="1">
      <alignment wrapText="1"/>
    </xf>
    <xf numFmtId="0" fontId="6" fillId="0" borderId="0" xfId="0" applyFont="1" applyBorder="1"/>
    <xf numFmtId="11" fontId="29" fillId="0" borderId="0" xfId="0" applyNumberFormat="1" applyFont="1" applyBorder="1"/>
    <xf numFmtId="11" fontId="6" fillId="0" borderId="0" xfId="0" applyNumberFormat="1" applyFont="1" applyBorder="1"/>
    <xf numFmtId="0" fontId="27" fillId="0" borderId="0" xfId="0" applyFont="1" applyBorder="1"/>
    <xf numFmtId="0" fontId="30" fillId="0" borderId="0" xfId="0" applyFont="1" applyBorder="1" applyAlignment="1">
      <alignment wrapText="1"/>
    </xf>
    <xf numFmtId="0" fontId="0" fillId="4" borderId="0" xfId="0" applyFill="1" applyAlignment="1">
      <alignment horizontal="center"/>
    </xf>
    <xf numFmtId="0" fontId="5" fillId="5" borderId="0" xfId="0" applyFont="1" applyFill="1" applyAlignment="1">
      <alignment horizontal="center"/>
    </xf>
    <xf numFmtId="0" fontId="30" fillId="0" borderId="0" xfId="0" applyFont="1" applyAlignment="1">
      <alignment wrapText="1"/>
    </xf>
    <xf numFmtId="0" fontId="1" fillId="0" borderId="0" xfId="0" applyFont="1" applyBorder="1"/>
    <xf numFmtId="0" fontId="31" fillId="3" borderId="0" xfId="0" applyFont="1" applyFill="1"/>
    <xf numFmtId="0" fontId="31" fillId="0" borderId="0" xfId="0" applyFont="1"/>
    <xf numFmtId="0" fontId="5" fillId="5" borderId="0" xfId="0" applyFont="1" applyFill="1"/>
    <xf numFmtId="0" fontId="5" fillId="0" borderId="0" xfId="0" applyFont="1" applyFill="1"/>
    <xf numFmtId="0" fontId="5" fillId="5" borderId="0" xfId="0" applyFont="1" applyFill="1" applyAlignment="1">
      <alignment horizontal="left"/>
    </xf>
    <xf numFmtId="0" fontId="0" fillId="0" borderId="0" xfId="0" applyFill="1" applyAlignment="1">
      <alignment horizontal="center"/>
    </xf>
    <xf numFmtId="0" fontId="0" fillId="0" borderId="0" xfId="0" applyFill="1"/>
    <xf numFmtId="0" fontId="5" fillId="0" borderId="0" xfId="0" applyFont="1" applyFill="1" applyAlignment="1">
      <alignment horizontal="left"/>
    </xf>
    <xf numFmtId="0" fontId="5" fillId="5" borderId="0" xfId="0" applyFont="1" applyFill="1" applyBorder="1" applyAlignment="1">
      <alignment horizontal="left"/>
    </xf>
    <xf numFmtId="0" fontId="5" fillId="5" borderId="0" xfId="0" applyFont="1" applyFill="1" applyBorder="1" applyAlignment="1">
      <alignment horizontal="center"/>
    </xf>
    <xf numFmtId="0" fontId="0" fillId="0" borderId="0" xfId="0" applyAlignment="1">
      <alignment horizontal="left"/>
    </xf>
    <xf numFmtId="0" fontId="32" fillId="0" borderId="0" xfId="0" applyFont="1"/>
    <xf numFmtId="0" fontId="33" fillId="0" borderId="0" xfId="0" applyFont="1" applyAlignment="1">
      <alignment horizontal="left" vertical="center" indent="1"/>
    </xf>
    <xf numFmtId="0" fontId="34" fillId="0" borderId="0" xfId="0" applyFont="1"/>
    <xf numFmtId="0" fontId="35" fillId="0" borderId="0" xfId="0" applyFont="1"/>
    <xf numFmtId="0" fontId="6" fillId="0" borderId="0" xfId="0" applyFont="1" applyAlignment="1">
      <alignment horizontal="center"/>
    </xf>
    <xf numFmtId="0" fontId="38" fillId="0" borderId="0" xfId="0" applyFont="1"/>
    <xf numFmtId="0" fontId="11" fillId="0" borderId="0" xfId="0" applyFont="1" applyAlignment="1">
      <alignment horizontal="center"/>
    </xf>
    <xf numFmtId="0" fontId="37" fillId="0" borderId="0" xfId="0" applyFont="1"/>
    <xf numFmtId="0" fontId="11" fillId="0" borderId="0" xfId="0" applyFont="1"/>
    <xf numFmtId="0" fontId="17" fillId="0" borderId="0" xfId="0" applyFont="1"/>
    <xf numFmtId="0" fontId="36" fillId="0" borderId="0" xfId="0" applyFont="1" applyAlignment="1">
      <alignment horizontal="left" vertical="center" indent="1"/>
    </xf>
    <xf numFmtId="0" fontId="39" fillId="0" borderId="0" xfId="0" applyFont="1"/>
    <xf numFmtId="0" fontId="40" fillId="0" borderId="0" xfId="0" applyFont="1" applyAlignment="1">
      <alignment horizontal="left" vertical="center" indent="1"/>
    </xf>
    <xf numFmtId="0" fontId="11" fillId="0" borderId="0" xfId="0" applyFont="1" applyFill="1"/>
    <xf numFmtId="0" fontId="11" fillId="0" borderId="0" xfId="0" applyFont="1" applyFill="1" applyAlignment="1">
      <alignment horizontal="center"/>
    </xf>
    <xf numFmtId="0" fontId="17" fillId="0" borderId="0" xfId="0" applyFont="1" applyFill="1" applyAlignment="1">
      <alignment horizontal="center"/>
    </xf>
    <xf numFmtId="0" fontId="0" fillId="0" borderId="5" xfId="0" applyFont="1" applyBorder="1" applyAlignment="1">
      <alignment wrapText="1"/>
    </xf>
    <xf numFmtId="0" fontId="0" fillId="0" borderId="5" xfId="0" applyBorder="1" applyAlignment="1">
      <alignment horizontal="center" wrapText="1"/>
    </xf>
    <xf numFmtId="0" fontId="5" fillId="0" borderId="5" xfId="0" applyFont="1" applyBorder="1" applyAlignment="1">
      <alignment horizontal="center" wrapText="1"/>
    </xf>
    <xf numFmtId="0" fontId="0" fillId="0" borderId="5" xfId="0" applyBorder="1" applyAlignment="1">
      <alignment wrapText="1"/>
    </xf>
    <xf numFmtId="2" fontId="0" fillId="0" borderId="5" xfId="0" applyNumberFormat="1" applyBorder="1" applyAlignment="1">
      <alignment horizontal="center" wrapText="1"/>
    </xf>
    <xf numFmtId="2" fontId="11" fillId="0" borderId="0" xfId="0" applyNumberFormat="1" applyFont="1" applyFill="1" applyAlignment="1">
      <alignment horizontal="center"/>
    </xf>
    <xf numFmtId="2" fontId="0" fillId="0" borderId="0" xfId="0" applyNumberFormat="1" applyAlignment="1">
      <alignment horizontal="center"/>
    </xf>
    <xf numFmtId="2" fontId="11" fillId="0" borderId="0" xfId="0" applyNumberFormat="1" applyFont="1" applyAlignment="1">
      <alignment horizontal="center"/>
    </xf>
    <xf numFmtId="0" fontId="0" fillId="0" borderId="0" xfId="0" applyAlignment="1">
      <alignment horizontal="center" wrapText="1"/>
    </xf>
    <xf numFmtId="0" fontId="37" fillId="3" borderId="0" xfId="0" applyFont="1" applyFill="1" applyAlignment="1">
      <alignment horizontal="center" wrapText="1"/>
    </xf>
    <xf numFmtId="0" fontId="32" fillId="0" borderId="0" xfId="0" applyFont="1" applyAlignment="1">
      <alignment horizontal="left" wrapText="1"/>
    </xf>
    <xf numFmtId="0" fontId="32" fillId="0" borderId="0" xfId="0" applyFont="1" applyAlignment="1">
      <alignment wrapText="1"/>
    </xf>
    <xf numFmtId="0" fontId="33" fillId="0" borderId="0" xfId="0" applyFont="1" applyAlignment="1">
      <alignment horizontal="center" vertical="center" wrapText="1"/>
    </xf>
    <xf numFmtId="0" fontId="33" fillId="0" borderId="0" xfId="0" applyFont="1" applyAlignment="1">
      <alignment horizontal="left" vertical="center" wrapText="1"/>
    </xf>
    <xf numFmtId="0" fontId="32" fillId="0" borderId="0" xfId="0" applyFont="1" applyAlignment="1">
      <alignment horizontal="center" wrapText="1"/>
    </xf>
    <xf numFmtId="0" fontId="36" fillId="0" borderId="0" xfId="0" applyFont="1" applyAlignment="1">
      <alignment horizontal="center" vertical="center" wrapText="1"/>
    </xf>
    <xf numFmtId="0" fontId="37" fillId="0" borderId="0" xfId="0" applyFont="1" applyAlignment="1">
      <alignment horizontal="center" wrapText="1"/>
    </xf>
    <xf numFmtId="0" fontId="36" fillId="0" borderId="0" xfId="0" applyFont="1" applyAlignment="1">
      <alignment horizontal="left" vertical="center" wrapText="1" indent="1"/>
    </xf>
    <xf numFmtId="0" fontId="3" fillId="0" borderId="0" xfId="255" applyAlignment="1">
      <alignment horizontal="center" wrapText="1"/>
    </xf>
    <xf numFmtId="0" fontId="36" fillId="0" borderId="0" xfId="0" applyFont="1" applyAlignment="1">
      <alignment horizontal="center" vertical="center" wrapText="1" shrinkToFit="1"/>
    </xf>
    <xf numFmtId="0" fontId="39" fillId="3" borderId="0" xfId="0" applyFont="1" applyFill="1" applyAlignment="1">
      <alignment horizontal="center"/>
    </xf>
    <xf numFmtId="0" fontId="39" fillId="0" borderId="0" xfId="0" applyFont="1" applyAlignment="1">
      <alignment horizontal="center" wrapText="1"/>
    </xf>
    <xf numFmtId="0" fontId="0" fillId="0" borderId="6" xfId="0" applyBorder="1"/>
    <xf numFmtId="0" fontId="38" fillId="0" borderId="7" xfId="0" applyFont="1" applyBorder="1"/>
    <xf numFmtId="0" fontId="0" fillId="0" borderId="8" xfId="0" applyBorder="1"/>
    <xf numFmtId="0" fontId="0" fillId="0" borderId="9" xfId="0" applyBorder="1"/>
    <xf numFmtId="0" fontId="0" fillId="0" borderId="10" xfId="0" applyBorder="1"/>
    <xf numFmtId="0" fontId="0" fillId="0" borderId="11" xfId="0" applyBorder="1"/>
    <xf numFmtId="0" fontId="0" fillId="0" borderId="5" xfId="0" applyBorder="1"/>
    <xf numFmtId="0" fontId="0" fillId="0" borderId="4" xfId="0" applyBorder="1"/>
  </cellXfs>
  <cellStyles count="256">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4" builtinId="9" hidden="1"/>
    <cellStyle name="Followed Hyperlink" xfId="176" builtinId="9" hidden="1"/>
    <cellStyle name="Followed Hyperlink" xfId="178" builtinId="9" hidden="1"/>
    <cellStyle name="Followed Hyperlink" xfId="180" builtinId="9" hidden="1"/>
    <cellStyle name="Followed Hyperlink" xfId="182" builtinId="9" hidden="1"/>
    <cellStyle name="Followed Hyperlink" xfId="184" builtinId="9" hidden="1"/>
    <cellStyle name="Followed Hyperlink" xfId="186" builtinId="9" hidden="1"/>
    <cellStyle name="Followed Hyperlink" xfId="188" builtinId="9" hidden="1"/>
    <cellStyle name="Followed Hyperlink" xfId="190" builtinId="9" hidden="1"/>
    <cellStyle name="Followed Hyperlink" xfId="192" builtinId="9" hidden="1"/>
    <cellStyle name="Followed Hyperlink" xfId="194" builtinId="9" hidden="1"/>
    <cellStyle name="Followed Hyperlink" xfId="196" builtinId="9" hidden="1"/>
    <cellStyle name="Followed Hyperlink" xfId="198" builtinId="9" hidden="1"/>
    <cellStyle name="Followed Hyperlink" xfId="200" builtinId="9" hidden="1"/>
    <cellStyle name="Followed Hyperlink" xfId="202" builtinId="9" hidden="1"/>
    <cellStyle name="Followed Hyperlink" xfId="204" builtinId="9" hidden="1"/>
    <cellStyle name="Followed Hyperlink" xfId="206" builtinId="9" hidden="1"/>
    <cellStyle name="Followed Hyperlink" xfId="208" builtinId="9" hidden="1"/>
    <cellStyle name="Followed Hyperlink" xfId="210" builtinId="9" hidden="1"/>
    <cellStyle name="Followed Hyperlink" xfId="212" builtinId="9" hidden="1"/>
    <cellStyle name="Followed Hyperlink" xfId="214" builtinId="9" hidden="1"/>
    <cellStyle name="Followed Hyperlink" xfId="216" builtinId="9" hidden="1"/>
    <cellStyle name="Followed Hyperlink" xfId="218" builtinId="9" hidden="1"/>
    <cellStyle name="Followed Hyperlink" xfId="220" builtinId="9" hidden="1"/>
    <cellStyle name="Followed Hyperlink" xfId="222" builtinId="9" hidden="1"/>
    <cellStyle name="Followed Hyperlink" xfId="224" builtinId="9" hidden="1"/>
    <cellStyle name="Followed Hyperlink" xfId="226" builtinId="9" hidden="1"/>
    <cellStyle name="Followed Hyperlink" xfId="228" builtinId="9" hidden="1"/>
    <cellStyle name="Followed Hyperlink" xfId="230" builtinId="9" hidden="1"/>
    <cellStyle name="Followed Hyperlink" xfId="232" builtinId="9" hidden="1"/>
    <cellStyle name="Followed Hyperlink" xfId="234" builtinId="9" hidden="1"/>
    <cellStyle name="Followed Hyperlink" xfId="236" builtinId="9" hidden="1"/>
    <cellStyle name="Followed Hyperlink" xfId="238" builtinId="9" hidden="1"/>
    <cellStyle name="Followed Hyperlink" xfId="240" builtinId="9" hidden="1"/>
    <cellStyle name="Followed Hyperlink" xfId="242" builtinId="9" hidden="1"/>
    <cellStyle name="Followed Hyperlink" xfId="244" builtinId="9" hidden="1"/>
    <cellStyle name="Followed Hyperlink" xfId="246" builtinId="9" hidden="1"/>
    <cellStyle name="Followed Hyperlink" xfId="248" builtinId="9" hidden="1"/>
    <cellStyle name="Followed Hyperlink" xfId="250" builtinId="9" hidden="1"/>
    <cellStyle name="Followed Hyperlink" xfId="252" builtinId="9" hidden="1"/>
    <cellStyle name="Followed Hyperlink" xfId="254"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3" builtinId="8" hidden="1"/>
    <cellStyle name="Hyperlink" xfId="175" builtinId="8" hidden="1"/>
    <cellStyle name="Hyperlink" xfId="177" builtinId="8" hidden="1"/>
    <cellStyle name="Hyperlink" xfId="179" builtinId="8" hidden="1"/>
    <cellStyle name="Hyperlink" xfId="181" builtinId="8" hidden="1"/>
    <cellStyle name="Hyperlink" xfId="183" builtinId="8" hidden="1"/>
    <cellStyle name="Hyperlink" xfId="185" builtinId="8" hidden="1"/>
    <cellStyle name="Hyperlink" xfId="187" builtinId="8" hidden="1"/>
    <cellStyle name="Hyperlink" xfId="189" builtinId="8" hidden="1"/>
    <cellStyle name="Hyperlink" xfId="191" builtinId="8" hidden="1"/>
    <cellStyle name="Hyperlink" xfId="193" builtinId="8" hidden="1"/>
    <cellStyle name="Hyperlink" xfId="195" builtinId="8" hidden="1"/>
    <cellStyle name="Hyperlink" xfId="197" builtinId="8" hidden="1"/>
    <cellStyle name="Hyperlink" xfId="199" builtinId="8" hidden="1"/>
    <cellStyle name="Hyperlink" xfId="201" builtinId="8" hidden="1"/>
    <cellStyle name="Hyperlink" xfId="203" builtinId="8" hidden="1"/>
    <cellStyle name="Hyperlink" xfId="205" builtinId="8" hidden="1"/>
    <cellStyle name="Hyperlink" xfId="207" builtinId="8" hidden="1"/>
    <cellStyle name="Hyperlink" xfId="209" builtinId="8" hidden="1"/>
    <cellStyle name="Hyperlink" xfId="211" builtinId="8" hidden="1"/>
    <cellStyle name="Hyperlink" xfId="213" builtinId="8" hidden="1"/>
    <cellStyle name="Hyperlink" xfId="215" builtinId="8" hidden="1"/>
    <cellStyle name="Hyperlink" xfId="217" builtinId="8" hidden="1"/>
    <cellStyle name="Hyperlink" xfId="219" builtinId="8" hidden="1"/>
    <cellStyle name="Hyperlink" xfId="221" builtinId="8" hidden="1"/>
    <cellStyle name="Hyperlink" xfId="223" builtinId="8" hidden="1"/>
    <cellStyle name="Hyperlink" xfId="225" builtinId="8" hidden="1"/>
    <cellStyle name="Hyperlink" xfId="227" builtinId="8" hidden="1"/>
    <cellStyle name="Hyperlink" xfId="229" builtinId="8" hidden="1"/>
    <cellStyle name="Hyperlink" xfId="231" builtinId="8" hidden="1"/>
    <cellStyle name="Hyperlink" xfId="233" builtinId="8" hidden="1"/>
    <cellStyle name="Hyperlink" xfId="235" builtinId="8" hidden="1"/>
    <cellStyle name="Hyperlink" xfId="237" builtinId="8" hidden="1"/>
    <cellStyle name="Hyperlink" xfId="239" builtinId="8" hidden="1"/>
    <cellStyle name="Hyperlink" xfId="241" builtinId="8" hidden="1"/>
    <cellStyle name="Hyperlink" xfId="243" builtinId="8" hidden="1"/>
    <cellStyle name="Hyperlink" xfId="245" builtinId="8" hidden="1"/>
    <cellStyle name="Hyperlink" xfId="247" builtinId="8" hidden="1"/>
    <cellStyle name="Hyperlink" xfId="249" builtinId="8" hidden="1"/>
    <cellStyle name="Hyperlink" xfId="251" builtinId="8" hidden="1"/>
    <cellStyle name="Hyperlink" xfId="253" builtinId="8" hidden="1"/>
    <cellStyle name="Hyperlink" xfId="255" builtinId="8"/>
    <cellStyle name="Normal" xfId="0" builtinId="0"/>
    <cellStyle name="Normal 3" xfId="63"/>
    <cellStyle name="Normal 4" xfId="64"/>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50" Type="http://schemas.openxmlformats.org/officeDocument/2006/relationships/externalLink" Target="externalLinks/externalLink1.xml"/><Relationship Id="rId51" Type="http://schemas.openxmlformats.org/officeDocument/2006/relationships/theme" Target="theme/theme1.xml"/><Relationship Id="rId52" Type="http://schemas.openxmlformats.org/officeDocument/2006/relationships/styles" Target="styles.xml"/><Relationship Id="rId53" Type="http://schemas.openxmlformats.org/officeDocument/2006/relationships/sharedStrings" Target="sharedStrings.xml"/><Relationship Id="rId54" Type="http://schemas.openxmlformats.org/officeDocument/2006/relationships/calcChain" Target="calcChain.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070349.6-112346</a:t>
            </a:r>
          </a:p>
        </c:rich>
      </c:tx>
      <c:overlay val="0"/>
      <c:spPr>
        <a:noFill/>
        <a:ln w="25400">
          <a:noFill/>
        </a:ln>
      </c:spPr>
    </c:title>
    <c:autoTitleDeleted val="0"/>
    <c:plotArea>
      <c:layout/>
      <c:scatterChart>
        <c:scatterStyle val="lineMarker"/>
        <c:varyColors val="0"/>
        <c:ser>
          <c:idx val="0"/>
          <c:order val="0"/>
          <c:tx>
            <c:strRef>
              <c:f>'[1]1'!$C$2</c:f>
              <c:strCache>
                <c:ptCount val="1"/>
                <c:pt idx="0">
                  <c:v>log(Flux*lambda)</c:v>
                </c:pt>
              </c:strCache>
            </c:strRef>
          </c:tx>
          <c:spPr>
            <a:ln w="28575">
              <a:noFill/>
            </a:ln>
          </c:spPr>
          <c:marker>
            <c:spPr>
              <a:solidFill>
                <a:srgbClr val="4F81BD"/>
              </a:solidFill>
              <a:ln w="9525">
                <a:noFill/>
              </a:ln>
            </c:spPr>
          </c:marker>
          <c:dPt>
            <c:idx val="0"/>
            <c:marker>
              <c:symbol val="square"/>
              <c:size val="6"/>
              <c:spPr>
                <a:solidFill>
                  <a:srgbClr val="00B050"/>
                </a:solidFill>
                <a:ln w="9525">
                  <a:noFill/>
                </a:ln>
              </c:spPr>
            </c:marker>
            <c:bubble3D val="0"/>
          </c:dPt>
          <c:dPt>
            <c:idx val="1"/>
            <c:marker>
              <c:symbol val="square"/>
              <c:size val="6"/>
              <c:spPr>
                <a:solidFill>
                  <a:srgbClr val="00B050"/>
                </a:solidFill>
                <a:ln w="9525">
                  <a:noFill/>
                </a:ln>
              </c:spPr>
            </c:marker>
            <c:bubble3D val="0"/>
          </c:dPt>
          <c:dPt>
            <c:idx val="2"/>
            <c:marker>
              <c:symbol val="square"/>
              <c:size val="6"/>
              <c:spPr>
                <a:solidFill>
                  <a:srgbClr val="00B050"/>
                </a:solidFill>
                <a:ln w="9525">
                  <a:noFill/>
                </a:ln>
              </c:spPr>
            </c:marker>
            <c:bubble3D val="0"/>
          </c:dPt>
          <c:dPt>
            <c:idx val="3"/>
            <c:marker>
              <c:symbol val="square"/>
              <c:size val="6"/>
              <c:spPr>
                <a:solidFill>
                  <a:srgbClr val="00B050"/>
                </a:solidFill>
                <a:ln w="9525">
                  <a:noFill/>
                </a:ln>
              </c:spPr>
            </c:marker>
            <c:bubble3D val="0"/>
          </c:dPt>
          <c:dPt>
            <c:idx val="5"/>
            <c:marker>
              <c:symbol val="circle"/>
              <c:size val="7"/>
              <c:spPr>
                <a:solidFill>
                  <a:schemeClr val="tx1"/>
                </a:solidFill>
                <a:ln>
                  <a:noFill/>
                </a:ln>
              </c:spPr>
            </c:marker>
            <c:bubble3D val="0"/>
          </c:dPt>
          <c:dPt>
            <c:idx val="6"/>
            <c:marker>
              <c:symbol val="circle"/>
              <c:size val="7"/>
              <c:spPr>
                <a:solidFill>
                  <a:schemeClr val="tx1"/>
                </a:solidFill>
                <a:ln>
                  <a:noFill/>
                </a:ln>
              </c:spPr>
            </c:marker>
            <c:bubble3D val="0"/>
          </c:dPt>
          <c:dPt>
            <c:idx val="7"/>
            <c:marker>
              <c:symbol val="circle"/>
              <c:size val="7"/>
              <c:spPr>
                <a:solidFill>
                  <a:sysClr val="windowText" lastClr="000000"/>
                </a:solidFill>
                <a:ln>
                  <a:noFill/>
                </a:ln>
              </c:spPr>
            </c:marker>
            <c:bubble3D val="0"/>
          </c:dPt>
          <c:xVal>
            <c:numRef>
              <c:f>'[1]1'!$B$3:$B$15</c:f>
              <c:numCache>
                <c:formatCode>General</c:formatCode>
                <c:ptCount val="13"/>
                <c:pt idx="0">
                  <c:v>-0.443697499232713</c:v>
                </c:pt>
                <c:pt idx="1">
                  <c:v>-0.356547323513813</c:v>
                </c:pt>
                <c:pt idx="2">
                  <c:v>-0.259637310505756</c:v>
                </c:pt>
                <c:pt idx="3">
                  <c:v>-0.148741651280925</c:v>
                </c:pt>
                <c:pt idx="4">
                  <c:v>-0.102372908709559</c:v>
                </c:pt>
                <c:pt idx="5">
                  <c:v>0.0969100130080564</c:v>
                </c:pt>
                <c:pt idx="6">
                  <c:v>0.217483944213906</c:v>
                </c:pt>
                <c:pt idx="7">
                  <c:v>0.336459733848529</c:v>
                </c:pt>
                <c:pt idx="8">
                  <c:v>0.556302500767287</c:v>
                </c:pt>
                <c:pt idx="9">
                  <c:v>0.653212513775344</c:v>
                </c:pt>
                <c:pt idx="10">
                  <c:v>0.763427993562937</c:v>
                </c:pt>
                <c:pt idx="11">
                  <c:v>0.903089986991944</c:v>
                </c:pt>
                <c:pt idx="12">
                  <c:v>1.380211241711606</c:v>
                </c:pt>
              </c:numCache>
            </c:numRef>
          </c:xVal>
          <c:yVal>
            <c:numRef>
              <c:f>'[1]1'!$C$3:$C$15</c:f>
              <c:numCache>
                <c:formatCode>General</c:formatCode>
                <c:ptCount val="13"/>
                <c:pt idx="0">
                  <c:v>0.0</c:v>
                </c:pt>
                <c:pt idx="1">
                  <c:v>0.0</c:v>
                </c:pt>
                <c:pt idx="2">
                  <c:v>0.0</c:v>
                </c:pt>
                <c:pt idx="3">
                  <c:v>0.0</c:v>
                </c:pt>
                <c:pt idx="4">
                  <c:v>0.0</c:v>
                </c:pt>
                <c:pt idx="5">
                  <c:v>-10.56326503420929</c:v>
                </c:pt>
                <c:pt idx="6">
                  <c:v>-10.32438827811768</c:v>
                </c:pt>
                <c:pt idx="7">
                  <c:v>-10.40342823874612</c:v>
                </c:pt>
                <c:pt idx="8">
                  <c:v>-10.84004900875143</c:v>
                </c:pt>
                <c:pt idx="9">
                  <c:v>-11.11898683050579</c:v>
                </c:pt>
                <c:pt idx="10">
                  <c:v>-11.36321578675489</c:v>
                </c:pt>
                <c:pt idx="11">
                  <c:v>-11.62716856060758</c:v>
                </c:pt>
                <c:pt idx="12">
                  <c:v>0.0</c:v>
                </c:pt>
              </c:numCache>
            </c:numRef>
          </c:yVal>
          <c:smooth val="0"/>
        </c:ser>
        <c:ser>
          <c:idx val="1"/>
          <c:order val="1"/>
          <c:spPr>
            <a:ln w="28575">
              <a:noFill/>
            </a:ln>
          </c:spPr>
          <c:marker>
            <c:symbol val="none"/>
          </c:marker>
          <c:trendline>
            <c:spPr>
              <a:ln w="12700">
                <a:solidFill>
                  <a:srgbClr val="000000"/>
                </a:solidFill>
                <a:prstDash val="solid"/>
              </a:ln>
            </c:spPr>
            <c:trendlineType val="linear"/>
            <c:dispRSqr val="0"/>
            <c:dispEq val="1"/>
            <c:trendlineLbl>
              <c:layout>
                <c:manualLayout>
                  <c:x val="0.208515004000568"/>
                  <c:y val="0.170139452265436"/>
                </c:manualLayout>
              </c:layout>
              <c:numFmt formatCode="General" sourceLinked="0"/>
              <c:spPr>
                <a:noFill/>
                <a:ln w="25400">
                  <a:noFill/>
                </a:ln>
              </c:spPr>
              <c:txPr>
                <a:bodyPr/>
                <a:lstStyle/>
                <a:p>
                  <a:pPr>
                    <a:defRPr sz="1000" b="0" i="0" u="none" strike="noStrike" baseline="0">
                      <a:solidFill>
                        <a:srgbClr val="000000"/>
                      </a:solidFill>
                      <a:latin typeface="Calibri"/>
                      <a:ea typeface="Calibri"/>
                      <a:cs typeface="Calibri"/>
                    </a:defRPr>
                  </a:pPr>
                  <a:endParaRPr lang="en-US"/>
                </a:p>
              </c:txPr>
            </c:trendlineLbl>
          </c:trendline>
          <c:xVal>
            <c:numRef>
              <c:f>'[1]1'!$B$10:$B$14</c:f>
              <c:numCache>
                <c:formatCode>General</c:formatCode>
                <c:ptCount val="5"/>
                <c:pt idx="0">
                  <c:v>0.336459733848529</c:v>
                </c:pt>
                <c:pt idx="1">
                  <c:v>0.556302500767287</c:v>
                </c:pt>
                <c:pt idx="2">
                  <c:v>0.653212513775344</c:v>
                </c:pt>
                <c:pt idx="3">
                  <c:v>0.763427993562937</c:v>
                </c:pt>
                <c:pt idx="4">
                  <c:v>0.903089986991944</c:v>
                </c:pt>
              </c:numCache>
            </c:numRef>
          </c:xVal>
          <c:yVal>
            <c:numRef>
              <c:f>'[1]1'!$C$10:$C$14</c:f>
              <c:numCache>
                <c:formatCode>General</c:formatCode>
                <c:ptCount val="5"/>
                <c:pt idx="0">
                  <c:v>-10.40342823874612</c:v>
                </c:pt>
                <c:pt idx="1">
                  <c:v>-10.84004900875143</c:v>
                </c:pt>
                <c:pt idx="2">
                  <c:v>-11.11898683050579</c:v>
                </c:pt>
                <c:pt idx="3">
                  <c:v>-11.36321578675489</c:v>
                </c:pt>
                <c:pt idx="4">
                  <c:v>-11.62716856060758</c:v>
                </c:pt>
              </c:numCache>
            </c:numRef>
          </c:yVal>
          <c:smooth val="0"/>
        </c:ser>
        <c:dLbls>
          <c:showLegendKey val="0"/>
          <c:showVal val="0"/>
          <c:showCatName val="0"/>
          <c:showSerName val="0"/>
          <c:showPercent val="0"/>
          <c:showBubbleSize val="0"/>
        </c:dLbls>
        <c:axId val="837540008"/>
        <c:axId val="545610968"/>
      </c:scatterChart>
      <c:valAx>
        <c:axId val="837540008"/>
        <c:scaling>
          <c:orientation val="minMax"/>
          <c:max val="1.5"/>
          <c:min val="-0.5"/>
        </c:scaling>
        <c:delete val="0"/>
        <c:axPos val="b"/>
        <c:minorGridlines>
          <c:spPr>
            <a:ln w="3175">
              <a:solidFill>
                <a:srgbClr val="FFFFFF"/>
              </a:solidFill>
              <a:prstDash val="solid"/>
            </a:ln>
          </c:spPr>
        </c:minorGridlines>
        <c:title>
          <c:tx>
            <c:rich>
              <a:bodyPr/>
              <a:lstStyle/>
              <a:p>
                <a:pPr>
                  <a:defRPr/>
                </a:pPr>
                <a:r>
                  <a:rPr lang="en-US" sz="1200"/>
                  <a:t>log(</a:t>
                </a:r>
                <a:r>
                  <a:rPr lang="el-GR" sz="1200" b="1" i="0" u="none" strike="noStrike" baseline="0"/>
                  <a:t>λ</a:t>
                </a:r>
                <a:r>
                  <a:rPr lang="en-US" sz="1200"/>
                  <a:t>/</a:t>
                </a:r>
                <a:r>
                  <a:rPr lang="el-GR" sz="1200" b="1" i="0" u="none" strike="noStrike" baseline="0"/>
                  <a:t>μ</a:t>
                </a:r>
                <a:r>
                  <a:rPr lang="en-US" sz="1200"/>
                  <a:t>m)</a:t>
                </a:r>
              </a:p>
            </c:rich>
          </c:tx>
          <c:overlay val="0"/>
          <c:spPr>
            <a:noFill/>
            <a:ln w="25400">
              <a:noFill/>
            </a:ln>
          </c:spPr>
        </c:title>
        <c:numFmt formatCode="General" sourceLinked="1"/>
        <c:majorTickMark val="in"/>
        <c:minorTickMark val="in"/>
        <c:tickLblPos val="low"/>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545610968"/>
        <c:crossesAt val="-8.0"/>
        <c:crossBetween val="midCat"/>
      </c:valAx>
      <c:valAx>
        <c:axId val="545610968"/>
        <c:scaling>
          <c:orientation val="minMax"/>
          <c:max val="-8.0"/>
          <c:min val="-13.5"/>
        </c:scaling>
        <c:delete val="0"/>
        <c:axPos val="l"/>
        <c:majorGridlines>
          <c:spPr>
            <a:ln w="3175">
              <a:solidFill>
                <a:srgbClr val="FFFFFF"/>
              </a:solidFill>
              <a:prstDash val="solid"/>
            </a:ln>
          </c:spPr>
        </c:majorGridlines>
        <c:title>
          <c:tx>
            <c:rich>
              <a:bodyPr rot="-5400000" vert="horz"/>
              <a:lstStyle/>
              <a:p>
                <a:pPr>
                  <a:defRPr/>
                </a:pPr>
                <a:r>
                  <a:rPr lang="en-US" sz="1200"/>
                  <a:t>log(</a:t>
                </a:r>
                <a:r>
                  <a:rPr lang="el-GR" sz="1200" b="1" i="0" u="none" strike="noStrike" baseline="0"/>
                  <a:t>λ</a:t>
                </a:r>
                <a:r>
                  <a:rPr lang="en-US" sz="1200" b="1" i="0" u="none" strike="noStrike" baseline="0"/>
                  <a:t>F</a:t>
                </a:r>
                <a:r>
                  <a:rPr lang="el-GR" sz="1200" b="1" i="0" u="none" strike="noStrike" baseline="-25000"/>
                  <a:t>λ</a:t>
                </a:r>
                <a:r>
                  <a:rPr lang="en-US" sz="1200"/>
                  <a:t>)</a:t>
                </a:r>
              </a:p>
            </c:rich>
          </c:tx>
          <c:overlay val="0"/>
          <c:spPr>
            <a:noFill/>
            <a:ln w="25400">
              <a:noFill/>
            </a:ln>
          </c:spPr>
        </c:title>
        <c:numFmt formatCode="General" sourceLinked="1"/>
        <c:majorTickMark val="in"/>
        <c:minorTickMark val="none"/>
        <c:tickLblPos val="nextTo"/>
        <c:spPr>
          <a:ln w="3175">
            <a:solidFill>
              <a:srgbClr val="808080"/>
            </a:solidFill>
            <a:prstDash val="solid"/>
          </a:ln>
        </c:spPr>
        <c:crossAx val="837540008"/>
        <c:crossesAt val="-0.5"/>
        <c:crossBetween val="midCat"/>
      </c:valAx>
      <c:spPr>
        <a:solidFill>
          <a:srgbClr val="FFFFFF"/>
        </a:solidFill>
        <a:ln w="12700">
          <a:solidFill>
            <a:srgbClr val="000000"/>
          </a:solidFill>
          <a:prstDash val="solid"/>
        </a:ln>
      </c:spPr>
    </c:plotArea>
    <c:plotVisOnly val="1"/>
    <c:dispBlanksAs val="gap"/>
    <c:showDLblsOverMax val="0"/>
  </c:chart>
  <c:spPr>
    <a:solidFill>
      <a:srgbClr val="FFFFFF"/>
    </a:solidFill>
    <a:ln w="3175">
      <a:solidFill>
        <a:srgbClr val="808080"/>
      </a:solidFill>
      <a:prstDash val="solid"/>
    </a:ln>
  </c:spPr>
  <c:printSettings>
    <c:headerFooter/>
    <c:pageMargins b="1.0" l="0.750000000000001" r="0.750000000000001" t="1.0"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070400.7-112323</a:t>
            </a:r>
          </a:p>
        </c:rich>
      </c:tx>
      <c:overlay val="0"/>
      <c:spPr>
        <a:noFill/>
        <a:ln w="25400">
          <a:noFill/>
        </a:ln>
      </c:spPr>
    </c:title>
    <c:autoTitleDeleted val="0"/>
    <c:plotArea>
      <c:layout/>
      <c:scatterChart>
        <c:scatterStyle val="lineMarker"/>
        <c:varyColors val="0"/>
        <c:ser>
          <c:idx val="0"/>
          <c:order val="0"/>
          <c:tx>
            <c:strRef>
              <c:f>'[1]17'!$C$2</c:f>
              <c:strCache>
                <c:ptCount val="1"/>
                <c:pt idx="0">
                  <c:v>log(Flux*lambda)</c:v>
                </c:pt>
              </c:strCache>
            </c:strRef>
          </c:tx>
          <c:spPr>
            <a:ln w="28575">
              <a:noFill/>
            </a:ln>
          </c:spPr>
          <c:marker>
            <c:spPr>
              <a:solidFill>
                <a:srgbClr val="4F81BD"/>
              </a:solidFill>
              <a:ln w="9525">
                <a:noFill/>
              </a:ln>
            </c:spPr>
          </c:marker>
          <c:dPt>
            <c:idx val="0"/>
            <c:marker>
              <c:symbol val="square"/>
              <c:size val="6"/>
              <c:spPr>
                <a:solidFill>
                  <a:srgbClr val="00B050"/>
                </a:solidFill>
                <a:ln w="9525">
                  <a:noFill/>
                </a:ln>
              </c:spPr>
            </c:marker>
            <c:bubble3D val="0"/>
          </c:dPt>
          <c:dPt>
            <c:idx val="1"/>
            <c:marker>
              <c:symbol val="square"/>
              <c:size val="6"/>
              <c:spPr>
                <a:solidFill>
                  <a:srgbClr val="00B050"/>
                </a:solidFill>
                <a:ln w="9525">
                  <a:noFill/>
                </a:ln>
              </c:spPr>
            </c:marker>
            <c:bubble3D val="0"/>
          </c:dPt>
          <c:dPt>
            <c:idx val="2"/>
            <c:marker>
              <c:symbol val="square"/>
              <c:size val="6"/>
              <c:spPr>
                <a:solidFill>
                  <a:srgbClr val="00B050"/>
                </a:solidFill>
                <a:ln w="9525">
                  <a:noFill/>
                </a:ln>
              </c:spPr>
            </c:marker>
            <c:bubble3D val="0"/>
          </c:dPt>
          <c:dPt>
            <c:idx val="3"/>
            <c:marker>
              <c:symbol val="square"/>
              <c:size val="6"/>
              <c:spPr>
                <a:solidFill>
                  <a:srgbClr val="00B050"/>
                </a:solidFill>
                <a:ln w="9525">
                  <a:noFill/>
                </a:ln>
              </c:spPr>
            </c:marker>
            <c:bubble3D val="0"/>
          </c:dPt>
          <c:dPt>
            <c:idx val="4"/>
            <c:marker>
              <c:symbol val="square"/>
              <c:size val="6"/>
              <c:spPr>
                <a:solidFill>
                  <a:srgbClr val="00B050"/>
                </a:solidFill>
                <a:ln w="9525">
                  <a:noFill/>
                </a:ln>
              </c:spPr>
            </c:marker>
            <c:bubble3D val="0"/>
          </c:dPt>
          <c:dPt>
            <c:idx val="5"/>
            <c:marker>
              <c:symbol val="circle"/>
              <c:size val="7"/>
              <c:spPr>
                <a:solidFill>
                  <a:schemeClr val="tx1"/>
                </a:solidFill>
                <a:ln>
                  <a:noFill/>
                </a:ln>
              </c:spPr>
            </c:marker>
            <c:bubble3D val="0"/>
          </c:dPt>
          <c:dPt>
            <c:idx val="6"/>
            <c:marker>
              <c:symbol val="circle"/>
              <c:size val="7"/>
              <c:spPr>
                <a:solidFill>
                  <a:schemeClr val="tx1"/>
                </a:solidFill>
                <a:ln>
                  <a:noFill/>
                </a:ln>
              </c:spPr>
            </c:marker>
            <c:bubble3D val="0"/>
          </c:dPt>
          <c:dPt>
            <c:idx val="7"/>
            <c:marker>
              <c:symbol val="circle"/>
              <c:size val="7"/>
              <c:spPr>
                <a:solidFill>
                  <a:sysClr val="windowText" lastClr="000000"/>
                </a:solidFill>
                <a:ln>
                  <a:noFill/>
                </a:ln>
              </c:spPr>
            </c:marker>
            <c:bubble3D val="0"/>
          </c:dPt>
          <c:dPt>
            <c:idx val="12"/>
            <c:marker>
              <c:symbol val="triangle"/>
              <c:size val="7"/>
              <c:spPr>
                <a:solidFill>
                  <a:srgbClr val="FF0000"/>
                </a:solidFill>
                <a:ln>
                  <a:noFill/>
                </a:ln>
              </c:spPr>
            </c:marker>
            <c:bubble3D val="0"/>
          </c:dPt>
          <c:xVal>
            <c:numRef>
              <c:f>'[1]17'!$B$3:$B$15</c:f>
              <c:numCache>
                <c:formatCode>General</c:formatCode>
                <c:ptCount val="13"/>
                <c:pt idx="0">
                  <c:v>-0.443697499232713</c:v>
                </c:pt>
                <c:pt idx="1">
                  <c:v>-0.356547323513813</c:v>
                </c:pt>
                <c:pt idx="2">
                  <c:v>-0.259637310505756</c:v>
                </c:pt>
                <c:pt idx="3">
                  <c:v>-0.148741651280925</c:v>
                </c:pt>
                <c:pt idx="4">
                  <c:v>-0.102372908709559</c:v>
                </c:pt>
                <c:pt idx="5">
                  <c:v>0.0969100130080564</c:v>
                </c:pt>
                <c:pt idx="6">
                  <c:v>0.217483944213906</c:v>
                </c:pt>
                <c:pt idx="7">
                  <c:v>0.336459733848529</c:v>
                </c:pt>
                <c:pt idx="8">
                  <c:v>0.556302500767287</c:v>
                </c:pt>
                <c:pt idx="9">
                  <c:v>0.653212513775344</c:v>
                </c:pt>
                <c:pt idx="10">
                  <c:v>0.763427993562937</c:v>
                </c:pt>
                <c:pt idx="11">
                  <c:v>0.903089986991944</c:v>
                </c:pt>
                <c:pt idx="12">
                  <c:v>1.380211241711606</c:v>
                </c:pt>
              </c:numCache>
            </c:numRef>
          </c:xVal>
          <c:yVal>
            <c:numRef>
              <c:f>'[1]17'!$C$3:$C$15</c:f>
              <c:numCache>
                <c:formatCode>General</c:formatCode>
                <c:ptCount val="13"/>
                <c:pt idx="0">
                  <c:v>0.0</c:v>
                </c:pt>
                <c:pt idx="1">
                  <c:v>0.0</c:v>
                </c:pt>
                <c:pt idx="2">
                  <c:v>0.0</c:v>
                </c:pt>
                <c:pt idx="3">
                  <c:v>0.0</c:v>
                </c:pt>
                <c:pt idx="4">
                  <c:v>0.0</c:v>
                </c:pt>
                <c:pt idx="5">
                  <c:v>-11.70291387974971</c:v>
                </c:pt>
                <c:pt idx="6">
                  <c:v>-10.99248498367445</c:v>
                </c:pt>
                <c:pt idx="7">
                  <c:v>-10.75451007547521</c:v>
                </c:pt>
                <c:pt idx="8">
                  <c:v>-10.90454005338718</c:v>
                </c:pt>
                <c:pt idx="9">
                  <c:v>-11.04511456745006</c:v>
                </c:pt>
                <c:pt idx="10">
                  <c:v>-11.26387836765779</c:v>
                </c:pt>
                <c:pt idx="11">
                  <c:v>-11.49563109653455</c:v>
                </c:pt>
                <c:pt idx="12">
                  <c:v>-10.81389162018679</c:v>
                </c:pt>
              </c:numCache>
            </c:numRef>
          </c:yVal>
          <c:smooth val="0"/>
        </c:ser>
        <c:ser>
          <c:idx val="1"/>
          <c:order val="1"/>
          <c:spPr>
            <a:ln w="28575">
              <a:noFill/>
            </a:ln>
          </c:spPr>
          <c:marker>
            <c:symbol val="none"/>
          </c:marker>
          <c:trendline>
            <c:spPr>
              <a:ln w="12700">
                <a:solidFill>
                  <a:srgbClr val="000000"/>
                </a:solidFill>
                <a:prstDash val="solid"/>
              </a:ln>
            </c:spPr>
            <c:trendlineType val="linear"/>
            <c:dispRSqr val="0"/>
            <c:dispEq val="1"/>
            <c:trendlineLbl>
              <c:layout>
                <c:manualLayout>
                  <c:x val="0.0603004538962544"/>
                  <c:y val="0.241948620058856"/>
                </c:manualLayout>
              </c:layout>
              <c:numFmt formatCode="General" sourceLinked="0"/>
              <c:spPr>
                <a:noFill/>
                <a:ln w="25400">
                  <a:noFill/>
                </a:ln>
              </c:spPr>
              <c:txPr>
                <a:bodyPr/>
                <a:lstStyle/>
                <a:p>
                  <a:pPr>
                    <a:defRPr sz="1000" b="0" i="0" u="none" strike="noStrike" baseline="0">
                      <a:solidFill>
                        <a:srgbClr val="000000"/>
                      </a:solidFill>
                      <a:latin typeface="Calibri"/>
                      <a:ea typeface="Calibri"/>
                      <a:cs typeface="Calibri"/>
                    </a:defRPr>
                  </a:pPr>
                  <a:endParaRPr lang="en-US"/>
                </a:p>
              </c:txPr>
            </c:trendlineLbl>
          </c:trendline>
          <c:xVal>
            <c:numRef>
              <c:f>'[1]17'!$B$10:$B$15</c:f>
              <c:numCache>
                <c:formatCode>General</c:formatCode>
                <c:ptCount val="6"/>
                <c:pt idx="0">
                  <c:v>0.336459733848529</c:v>
                </c:pt>
                <c:pt idx="1">
                  <c:v>0.556302500767287</c:v>
                </c:pt>
                <c:pt idx="2">
                  <c:v>0.653212513775344</c:v>
                </c:pt>
                <c:pt idx="3">
                  <c:v>0.763427993562937</c:v>
                </c:pt>
                <c:pt idx="4">
                  <c:v>0.903089986991944</c:v>
                </c:pt>
                <c:pt idx="5">
                  <c:v>1.380211241711606</c:v>
                </c:pt>
              </c:numCache>
            </c:numRef>
          </c:xVal>
          <c:yVal>
            <c:numRef>
              <c:f>'[1]17'!$C$10:$C$15</c:f>
              <c:numCache>
                <c:formatCode>General</c:formatCode>
                <c:ptCount val="6"/>
                <c:pt idx="0">
                  <c:v>-10.75451007547521</c:v>
                </c:pt>
                <c:pt idx="1">
                  <c:v>-10.90454005338718</c:v>
                </c:pt>
                <c:pt idx="2">
                  <c:v>-11.04511456745006</c:v>
                </c:pt>
                <c:pt idx="3">
                  <c:v>-11.26387836765779</c:v>
                </c:pt>
                <c:pt idx="4">
                  <c:v>-11.49563109653455</c:v>
                </c:pt>
                <c:pt idx="5">
                  <c:v>-10.81389162018679</c:v>
                </c:pt>
              </c:numCache>
            </c:numRef>
          </c:yVal>
          <c:smooth val="0"/>
        </c:ser>
        <c:dLbls>
          <c:showLegendKey val="0"/>
          <c:showVal val="0"/>
          <c:showCatName val="0"/>
          <c:showSerName val="0"/>
          <c:showPercent val="0"/>
          <c:showBubbleSize val="0"/>
        </c:dLbls>
        <c:axId val="556915128"/>
        <c:axId val="555611896"/>
      </c:scatterChart>
      <c:valAx>
        <c:axId val="556915128"/>
        <c:scaling>
          <c:orientation val="minMax"/>
          <c:max val="1.5"/>
          <c:min val="-0.5"/>
        </c:scaling>
        <c:delete val="0"/>
        <c:axPos val="b"/>
        <c:minorGridlines>
          <c:spPr>
            <a:ln w="3175">
              <a:solidFill>
                <a:srgbClr val="FFFFFF"/>
              </a:solidFill>
              <a:prstDash val="solid"/>
            </a:ln>
          </c:spPr>
        </c:minorGridlines>
        <c:title>
          <c:tx>
            <c:rich>
              <a:bodyPr/>
              <a:lstStyle/>
              <a:p>
                <a:pPr>
                  <a:defRPr/>
                </a:pPr>
                <a:r>
                  <a:rPr lang="en-US" sz="1200"/>
                  <a:t>log(</a:t>
                </a:r>
                <a:r>
                  <a:rPr lang="el-GR" sz="1200" b="1" i="0" u="none" strike="noStrike" baseline="0"/>
                  <a:t>λ</a:t>
                </a:r>
                <a:r>
                  <a:rPr lang="en-US" sz="1200"/>
                  <a:t>/</a:t>
                </a:r>
                <a:r>
                  <a:rPr lang="el-GR" sz="1200" b="1" i="0" u="none" strike="noStrike" baseline="0"/>
                  <a:t>μ</a:t>
                </a:r>
                <a:r>
                  <a:rPr lang="en-US" sz="1200"/>
                  <a:t>m)</a:t>
                </a:r>
              </a:p>
            </c:rich>
          </c:tx>
          <c:overlay val="0"/>
          <c:spPr>
            <a:noFill/>
            <a:ln w="25400">
              <a:noFill/>
            </a:ln>
          </c:spPr>
        </c:title>
        <c:numFmt formatCode="General" sourceLinked="1"/>
        <c:majorTickMark val="in"/>
        <c:minorTickMark val="in"/>
        <c:tickLblPos val="low"/>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555611896"/>
        <c:crossesAt val="-8.0"/>
        <c:crossBetween val="midCat"/>
      </c:valAx>
      <c:valAx>
        <c:axId val="555611896"/>
        <c:scaling>
          <c:orientation val="minMax"/>
          <c:max val="-8.0"/>
          <c:min val="-13.5"/>
        </c:scaling>
        <c:delete val="0"/>
        <c:axPos val="l"/>
        <c:majorGridlines>
          <c:spPr>
            <a:ln w="3175">
              <a:solidFill>
                <a:srgbClr val="FFFFFF"/>
              </a:solidFill>
              <a:prstDash val="solid"/>
            </a:ln>
          </c:spPr>
        </c:majorGridlines>
        <c:title>
          <c:tx>
            <c:rich>
              <a:bodyPr rot="-5400000" vert="horz"/>
              <a:lstStyle/>
              <a:p>
                <a:pPr>
                  <a:defRPr/>
                </a:pPr>
                <a:r>
                  <a:rPr lang="en-US" sz="1200"/>
                  <a:t>log(</a:t>
                </a:r>
                <a:r>
                  <a:rPr lang="el-GR" sz="1200" b="1" i="0" u="none" strike="noStrike" baseline="0"/>
                  <a:t>λ</a:t>
                </a:r>
                <a:r>
                  <a:rPr lang="en-US" sz="1200" b="1" i="0" u="none" strike="noStrike" baseline="0"/>
                  <a:t>F</a:t>
                </a:r>
                <a:r>
                  <a:rPr lang="el-GR" sz="1200" b="1" i="0" u="none" strike="noStrike" baseline="-25000"/>
                  <a:t>λ</a:t>
                </a:r>
                <a:r>
                  <a:rPr lang="en-US" sz="1200"/>
                  <a:t>)</a:t>
                </a:r>
              </a:p>
            </c:rich>
          </c:tx>
          <c:overlay val="0"/>
          <c:spPr>
            <a:noFill/>
            <a:ln w="25400">
              <a:noFill/>
            </a:ln>
          </c:spPr>
        </c:title>
        <c:numFmt formatCode="General" sourceLinked="1"/>
        <c:majorTickMark val="in"/>
        <c:minorTickMark val="none"/>
        <c:tickLblPos val="nextTo"/>
        <c:spPr>
          <a:ln w="3175">
            <a:solidFill>
              <a:srgbClr val="808080"/>
            </a:solidFill>
            <a:prstDash val="solid"/>
          </a:ln>
        </c:spPr>
        <c:crossAx val="556915128"/>
        <c:crossesAt val="-0.5"/>
        <c:crossBetween val="midCat"/>
      </c:valAx>
      <c:spPr>
        <a:solidFill>
          <a:srgbClr val="FFFFFF"/>
        </a:solidFill>
        <a:ln w="12700">
          <a:solidFill>
            <a:srgbClr val="000000"/>
          </a:solidFill>
          <a:prstDash val="solid"/>
        </a:ln>
      </c:spPr>
    </c:plotArea>
    <c:plotVisOnly val="1"/>
    <c:dispBlanksAs val="gap"/>
    <c:showDLblsOverMax val="0"/>
  </c:chart>
  <c:spPr>
    <a:solidFill>
      <a:srgbClr val="FFFFFF"/>
    </a:solidFill>
    <a:ln w="3175">
      <a:solidFill>
        <a:srgbClr val="808080"/>
      </a:solidFill>
      <a:prstDash val="solid"/>
    </a:ln>
  </c:spPr>
  <c:printSettings>
    <c:headerFooter/>
    <c:pageMargins b="1.0" l="0.750000000000003" r="0.750000000000003" t="1.0"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070401.2-112531</a:t>
            </a:r>
          </a:p>
        </c:rich>
      </c:tx>
      <c:overlay val="0"/>
      <c:spPr>
        <a:noFill/>
        <a:ln w="25400">
          <a:noFill/>
        </a:ln>
      </c:spPr>
    </c:title>
    <c:autoTitleDeleted val="0"/>
    <c:plotArea>
      <c:layout/>
      <c:scatterChart>
        <c:scatterStyle val="lineMarker"/>
        <c:varyColors val="0"/>
        <c:ser>
          <c:idx val="0"/>
          <c:order val="0"/>
          <c:tx>
            <c:strRef>
              <c:f>'[1]18'!$C$2</c:f>
              <c:strCache>
                <c:ptCount val="1"/>
                <c:pt idx="0">
                  <c:v>log(Flux*lambda)</c:v>
                </c:pt>
              </c:strCache>
            </c:strRef>
          </c:tx>
          <c:spPr>
            <a:ln w="28575">
              <a:noFill/>
            </a:ln>
          </c:spPr>
          <c:marker>
            <c:spPr>
              <a:solidFill>
                <a:srgbClr val="4F81BD"/>
              </a:solidFill>
              <a:ln w="9525">
                <a:noFill/>
              </a:ln>
            </c:spPr>
          </c:marker>
          <c:dPt>
            <c:idx val="0"/>
            <c:marker>
              <c:symbol val="square"/>
              <c:size val="6"/>
              <c:spPr>
                <a:solidFill>
                  <a:srgbClr val="00B050"/>
                </a:solidFill>
                <a:ln w="9525">
                  <a:noFill/>
                </a:ln>
              </c:spPr>
            </c:marker>
            <c:bubble3D val="0"/>
          </c:dPt>
          <c:dPt>
            <c:idx val="1"/>
            <c:marker>
              <c:symbol val="square"/>
              <c:size val="6"/>
              <c:spPr>
                <a:solidFill>
                  <a:srgbClr val="00B050"/>
                </a:solidFill>
                <a:ln w="9525">
                  <a:noFill/>
                </a:ln>
              </c:spPr>
            </c:marker>
            <c:bubble3D val="0"/>
          </c:dPt>
          <c:dPt>
            <c:idx val="2"/>
            <c:marker>
              <c:symbol val="square"/>
              <c:size val="6"/>
              <c:spPr>
                <a:solidFill>
                  <a:srgbClr val="00B050"/>
                </a:solidFill>
                <a:ln w="9525">
                  <a:noFill/>
                </a:ln>
              </c:spPr>
            </c:marker>
            <c:bubble3D val="0"/>
          </c:dPt>
          <c:dPt>
            <c:idx val="3"/>
            <c:marker>
              <c:symbol val="square"/>
              <c:size val="6"/>
              <c:spPr>
                <a:solidFill>
                  <a:srgbClr val="00B050"/>
                </a:solidFill>
                <a:ln w="9525">
                  <a:noFill/>
                </a:ln>
              </c:spPr>
            </c:marker>
            <c:bubble3D val="0"/>
          </c:dPt>
          <c:dPt>
            <c:idx val="4"/>
            <c:marker>
              <c:symbol val="square"/>
              <c:size val="6"/>
              <c:spPr>
                <a:solidFill>
                  <a:srgbClr val="00B050"/>
                </a:solidFill>
                <a:ln w="9525">
                  <a:noFill/>
                </a:ln>
              </c:spPr>
            </c:marker>
            <c:bubble3D val="0"/>
          </c:dPt>
          <c:dPt>
            <c:idx val="5"/>
            <c:marker>
              <c:symbol val="circle"/>
              <c:size val="7"/>
              <c:spPr>
                <a:solidFill>
                  <a:schemeClr val="tx1"/>
                </a:solidFill>
                <a:ln>
                  <a:noFill/>
                </a:ln>
              </c:spPr>
            </c:marker>
            <c:bubble3D val="0"/>
          </c:dPt>
          <c:dPt>
            <c:idx val="6"/>
            <c:marker>
              <c:symbol val="circle"/>
              <c:size val="7"/>
              <c:spPr>
                <a:solidFill>
                  <a:schemeClr val="tx1"/>
                </a:solidFill>
                <a:ln>
                  <a:noFill/>
                </a:ln>
              </c:spPr>
            </c:marker>
            <c:bubble3D val="0"/>
          </c:dPt>
          <c:dPt>
            <c:idx val="7"/>
            <c:marker>
              <c:symbol val="circle"/>
              <c:size val="7"/>
              <c:spPr>
                <a:solidFill>
                  <a:sysClr val="windowText" lastClr="000000"/>
                </a:solidFill>
                <a:ln>
                  <a:noFill/>
                </a:ln>
              </c:spPr>
            </c:marker>
            <c:bubble3D val="0"/>
          </c:dPt>
          <c:dPt>
            <c:idx val="12"/>
            <c:marker>
              <c:symbol val="triangle"/>
              <c:size val="7"/>
              <c:spPr>
                <a:solidFill>
                  <a:srgbClr val="FF0000"/>
                </a:solidFill>
                <a:ln>
                  <a:noFill/>
                </a:ln>
              </c:spPr>
            </c:marker>
            <c:bubble3D val="0"/>
          </c:dPt>
          <c:xVal>
            <c:numRef>
              <c:f>'[1]18'!$B$3:$B$15</c:f>
              <c:numCache>
                <c:formatCode>General</c:formatCode>
                <c:ptCount val="13"/>
                <c:pt idx="0">
                  <c:v>-0.443697499232713</c:v>
                </c:pt>
                <c:pt idx="1">
                  <c:v>-0.356547323513813</c:v>
                </c:pt>
                <c:pt idx="2">
                  <c:v>-0.259637310505756</c:v>
                </c:pt>
                <c:pt idx="3">
                  <c:v>-0.148741651280925</c:v>
                </c:pt>
                <c:pt idx="4">
                  <c:v>-0.102372908709559</c:v>
                </c:pt>
                <c:pt idx="5">
                  <c:v>0.0969100130080564</c:v>
                </c:pt>
                <c:pt idx="6">
                  <c:v>0.217483944213906</c:v>
                </c:pt>
                <c:pt idx="7">
                  <c:v>0.336459733848529</c:v>
                </c:pt>
                <c:pt idx="8">
                  <c:v>0.556302500767287</c:v>
                </c:pt>
                <c:pt idx="9">
                  <c:v>0.653212513775344</c:v>
                </c:pt>
                <c:pt idx="10">
                  <c:v>0.763427993562937</c:v>
                </c:pt>
                <c:pt idx="11">
                  <c:v>0.903089986991944</c:v>
                </c:pt>
                <c:pt idx="12">
                  <c:v>1.380211241711606</c:v>
                </c:pt>
              </c:numCache>
            </c:numRef>
          </c:xVal>
          <c:yVal>
            <c:numRef>
              <c:f>'[1]18'!$C$3:$C$15</c:f>
              <c:numCache>
                <c:formatCode>General</c:formatCode>
                <c:ptCount val="13"/>
                <c:pt idx="0">
                  <c:v>0.0</c:v>
                </c:pt>
                <c:pt idx="1">
                  <c:v>0.0</c:v>
                </c:pt>
                <c:pt idx="2">
                  <c:v>0.0</c:v>
                </c:pt>
                <c:pt idx="3">
                  <c:v>0.0</c:v>
                </c:pt>
                <c:pt idx="4">
                  <c:v>0.0</c:v>
                </c:pt>
                <c:pt idx="5">
                  <c:v>-11.12051417639618</c:v>
                </c:pt>
                <c:pt idx="6">
                  <c:v>-10.91526127789624</c:v>
                </c:pt>
                <c:pt idx="7">
                  <c:v>-10.82712277583088</c:v>
                </c:pt>
                <c:pt idx="8">
                  <c:v>-10.87942606879415</c:v>
                </c:pt>
                <c:pt idx="9">
                  <c:v>-11.01114388643384</c:v>
                </c:pt>
                <c:pt idx="10">
                  <c:v>-11.18455966489691</c:v>
                </c:pt>
                <c:pt idx="11">
                  <c:v>-11.36188529630869</c:v>
                </c:pt>
                <c:pt idx="12">
                  <c:v>-11.52324080822911</c:v>
                </c:pt>
              </c:numCache>
            </c:numRef>
          </c:yVal>
          <c:smooth val="0"/>
        </c:ser>
        <c:ser>
          <c:idx val="1"/>
          <c:order val="1"/>
          <c:spPr>
            <a:ln w="28575">
              <a:noFill/>
            </a:ln>
          </c:spPr>
          <c:marker>
            <c:symbol val="none"/>
          </c:marker>
          <c:trendline>
            <c:spPr>
              <a:ln w="12700">
                <a:solidFill>
                  <a:srgbClr val="000000"/>
                </a:solidFill>
                <a:prstDash val="solid"/>
              </a:ln>
            </c:spPr>
            <c:trendlineType val="linear"/>
            <c:dispRSqr val="0"/>
            <c:dispEq val="1"/>
            <c:trendlineLbl>
              <c:layout>
                <c:manualLayout>
                  <c:x val="0.0574514510472516"/>
                  <c:y val="0.182621755613882"/>
                </c:manualLayout>
              </c:layout>
              <c:numFmt formatCode="General" sourceLinked="0"/>
              <c:spPr>
                <a:noFill/>
                <a:ln w="25400">
                  <a:noFill/>
                </a:ln>
              </c:spPr>
              <c:txPr>
                <a:bodyPr/>
                <a:lstStyle/>
                <a:p>
                  <a:pPr>
                    <a:defRPr sz="1000" b="0" i="0" u="none" strike="noStrike" baseline="0">
                      <a:solidFill>
                        <a:srgbClr val="000000"/>
                      </a:solidFill>
                      <a:latin typeface="Calibri"/>
                      <a:ea typeface="Calibri"/>
                      <a:cs typeface="Calibri"/>
                    </a:defRPr>
                  </a:pPr>
                  <a:endParaRPr lang="en-US"/>
                </a:p>
              </c:txPr>
            </c:trendlineLbl>
          </c:trendline>
          <c:xVal>
            <c:numRef>
              <c:f>'[1]18'!$B$10:$B$15</c:f>
              <c:numCache>
                <c:formatCode>General</c:formatCode>
                <c:ptCount val="6"/>
                <c:pt idx="0">
                  <c:v>0.336459733848529</c:v>
                </c:pt>
                <c:pt idx="1">
                  <c:v>0.556302500767287</c:v>
                </c:pt>
                <c:pt idx="2">
                  <c:v>0.653212513775344</c:v>
                </c:pt>
                <c:pt idx="3">
                  <c:v>0.763427993562937</c:v>
                </c:pt>
                <c:pt idx="4">
                  <c:v>0.903089986991944</c:v>
                </c:pt>
                <c:pt idx="5">
                  <c:v>1.380211241711606</c:v>
                </c:pt>
              </c:numCache>
            </c:numRef>
          </c:xVal>
          <c:yVal>
            <c:numRef>
              <c:f>'[1]18'!$C$10:$C$15</c:f>
              <c:numCache>
                <c:formatCode>General</c:formatCode>
                <c:ptCount val="6"/>
                <c:pt idx="0">
                  <c:v>-10.82712277583088</c:v>
                </c:pt>
                <c:pt idx="1">
                  <c:v>-10.87942606879415</c:v>
                </c:pt>
                <c:pt idx="2">
                  <c:v>-11.01114388643384</c:v>
                </c:pt>
                <c:pt idx="3">
                  <c:v>-11.18455966489691</c:v>
                </c:pt>
                <c:pt idx="4">
                  <c:v>-11.36188529630869</c:v>
                </c:pt>
                <c:pt idx="5">
                  <c:v>-11.52324080822911</c:v>
                </c:pt>
              </c:numCache>
            </c:numRef>
          </c:yVal>
          <c:smooth val="0"/>
        </c:ser>
        <c:dLbls>
          <c:showLegendKey val="0"/>
          <c:showVal val="0"/>
          <c:showCatName val="0"/>
          <c:showSerName val="0"/>
          <c:showPercent val="0"/>
          <c:showBubbleSize val="0"/>
        </c:dLbls>
        <c:axId val="836807272"/>
        <c:axId val="837002232"/>
      </c:scatterChart>
      <c:valAx>
        <c:axId val="836807272"/>
        <c:scaling>
          <c:orientation val="minMax"/>
          <c:max val="1.5"/>
          <c:min val="-0.5"/>
        </c:scaling>
        <c:delete val="0"/>
        <c:axPos val="b"/>
        <c:minorGridlines>
          <c:spPr>
            <a:ln w="3175">
              <a:solidFill>
                <a:srgbClr val="FFFFFF"/>
              </a:solidFill>
              <a:prstDash val="solid"/>
            </a:ln>
          </c:spPr>
        </c:minorGridlines>
        <c:title>
          <c:tx>
            <c:rich>
              <a:bodyPr/>
              <a:lstStyle/>
              <a:p>
                <a:pPr>
                  <a:defRPr/>
                </a:pPr>
                <a:r>
                  <a:rPr lang="en-US" sz="1200"/>
                  <a:t>log(</a:t>
                </a:r>
                <a:r>
                  <a:rPr lang="el-GR" sz="1200" b="1" i="0" u="none" strike="noStrike" baseline="0"/>
                  <a:t>λ</a:t>
                </a:r>
                <a:r>
                  <a:rPr lang="en-US" sz="1200"/>
                  <a:t>/</a:t>
                </a:r>
                <a:r>
                  <a:rPr lang="el-GR" sz="1200" b="1" i="0" u="none" strike="noStrike" baseline="0"/>
                  <a:t>μ</a:t>
                </a:r>
                <a:r>
                  <a:rPr lang="en-US" sz="1200"/>
                  <a:t>m)</a:t>
                </a:r>
              </a:p>
            </c:rich>
          </c:tx>
          <c:overlay val="0"/>
          <c:spPr>
            <a:noFill/>
            <a:ln w="25400">
              <a:noFill/>
            </a:ln>
          </c:spPr>
        </c:title>
        <c:numFmt formatCode="General" sourceLinked="1"/>
        <c:majorTickMark val="in"/>
        <c:minorTickMark val="in"/>
        <c:tickLblPos val="low"/>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837002232"/>
        <c:crossesAt val="-8.0"/>
        <c:crossBetween val="midCat"/>
      </c:valAx>
      <c:valAx>
        <c:axId val="837002232"/>
        <c:scaling>
          <c:orientation val="minMax"/>
          <c:max val="-8.0"/>
          <c:min val="-13.5"/>
        </c:scaling>
        <c:delete val="0"/>
        <c:axPos val="l"/>
        <c:majorGridlines>
          <c:spPr>
            <a:ln w="3175">
              <a:solidFill>
                <a:srgbClr val="FFFFFF"/>
              </a:solidFill>
              <a:prstDash val="solid"/>
            </a:ln>
          </c:spPr>
        </c:majorGridlines>
        <c:title>
          <c:tx>
            <c:rich>
              <a:bodyPr rot="-5400000" vert="horz"/>
              <a:lstStyle/>
              <a:p>
                <a:pPr>
                  <a:defRPr/>
                </a:pPr>
                <a:r>
                  <a:rPr lang="en-US" sz="1200"/>
                  <a:t>log(</a:t>
                </a:r>
                <a:r>
                  <a:rPr lang="el-GR" sz="1200" b="1" i="0" u="none" strike="noStrike" baseline="0"/>
                  <a:t>λ</a:t>
                </a:r>
                <a:r>
                  <a:rPr lang="en-US" sz="1200" b="1" i="0" u="none" strike="noStrike" baseline="0"/>
                  <a:t>F</a:t>
                </a:r>
                <a:r>
                  <a:rPr lang="el-GR" sz="1200" b="1" i="0" u="none" strike="noStrike" baseline="-25000"/>
                  <a:t>λ</a:t>
                </a:r>
                <a:r>
                  <a:rPr lang="en-US" sz="1200"/>
                  <a:t>)</a:t>
                </a:r>
              </a:p>
            </c:rich>
          </c:tx>
          <c:overlay val="0"/>
          <c:spPr>
            <a:noFill/>
            <a:ln w="25400">
              <a:noFill/>
            </a:ln>
          </c:spPr>
        </c:title>
        <c:numFmt formatCode="General" sourceLinked="1"/>
        <c:majorTickMark val="in"/>
        <c:minorTickMark val="none"/>
        <c:tickLblPos val="nextTo"/>
        <c:spPr>
          <a:ln w="3175">
            <a:solidFill>
              <a:srgbClr val="808080"/>
            </a:solidFill>
            <a:prstDash val="solid"/>
          </a:ln>
        </c:spPr>
        <c:crossAx val="836807272"/>
        <c:crossesAt val="-0.5"/>
        <c:crossBetween val="midCat"/>
      </c:valAx>
      <c:spPr>
        <a:solidFill>
          <a:srgbClr val="FFFFFF"/>
        </a:solidFill>
        <a:ln w="12700">
          <a:solidFill>
            <a:srgbClr val="000000"/>
          </a:solidFill>
          <a:prstDash val="solid"/>
        </a:ln>
      </c:spPr>
    </c:plotArea>
    <c:plotVisOnly val="1"/>
    <c:dispBlanksAs val="gap"/>
    <c:showDLblsOverMax val="0"/>
  </c:chart>
  <c:spPr>
    <a:solidFill>
      <a:srgbClr val="FFFFFF"/>
    </a:solidFill>
    <a:ln w="3175">
      <a:solidFill>
        <a:srgbClr val="808080"/>
      </a:solidFill>
      <a:prstDash val="solid"/>
    </a:ln>
  </c:spPr>
  <c:printSettings>
    <c:headerFooter/>
    <c:pageMargins b="1.0" l="0.750000000000003" r="0.750000000000003" t="1.0"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070401.2-112242</a:t>
            </a:r>
          </a:p>
        </c:rich>
      </c:tx>
      <c:overlay val="0"/>
      <c:spPr>
        <a:noFill/>
        <a:ln w="25400">
          <a:noFill/>
        </a:ln>
      </c:spPr>
    </c:title>
    <c:autoTitleDeleted val="0"/>
    <c:plotArea>
      <c:layout/>
      <c:scatterChart>
        <c:scatterStyle val="lineMarker"/>
        <c:varyColors val="0"/>
        <c:ser>
          <c:idx val="0"/>
          <c:order val="0"/>
          <c:tx>
            <c:strRef>
              <c:f>'[1]19'!$C$2</c:f>
              <c:strCache>
                <c:ptCount val="1"/>
                <c:pt idx="0">
                  <c:v>log(Flux*lambda)</c:v>
                </c:pt>
              </c:strCache>
            </c:strRef>
          </c:tx>
          <c:spPr>
            <a:ln w="28575">
              <a:noFill/>
            </a:ln>
          </c:spPr>
          <c:marker>
            <c:spPr>
              <a:solidFill>
                <a:srgbClr val="4F81BD"/>
              </a:solidFill>
              <a:ln w="9525">
                <a:noFill/>
              </a:ln>
            </c:spPr>
          </c:marker>
          <c:dPt>
            <c:idx val="0"/>
            <c:marker>
              <c:symbol val="square"/>
              <c:size val="6"/>
              <c:spPr>
                <a:solidFill>
                  <a:srgbClr val="00B050"/>
                </a:solidFill>
                <a:ln w="9525">
                  <a:noFill/>
                </a:ln>
              </c:spPr>
            </c:marker>
            <c:bubble3D val="0"/>
          </c:dPt>
          <c:dPt>
            <c:idx val="1"/>
            <c:marker>
              <c:symbol val="square"/>
              <c:size val="6"/>
              <c:spPr>
                <a:solidFill>
                  <a:srgbClr val="00B050"/>
                </a:solidFill>
                <a:ln w="9525">
                  <a:noFill/>
                </a:ln>
              </c:spPr>
            </c:marker>
            <c:bubble3D val="0"/>
          </c:dPt>
          <c:dPt>
            <c:idx val="2"/>
            <c:marker>
              <c:symbol val="square"/>
              <c:size val="6"/>
              <c:spPr>
                <a:solidFill>
                  <a:srgbClr val="00B050"/>
                </a:solidFill>
                <a:ln w="9525">
                  <a:noFill/>
                </a:ln>
              </c:spPr>
            </c:marker>
            <c:bubble3D val="0"/>
          </c:dPt>
          <c:dPt>
            <c:idx val="3"/>
            <c:marker>
              <c:symbol val="square"/>
              <c:size val="6"/>
              <c:spPr>
                <a:solidFill>
                  <a:srgbClr val="00B050"/>
                </a:solidFill>
                <a:ln w="9525">
                  <a:noFill/>
                </a:ln>
              </c:spPr>
            </c:marker>
            <c:bubble3D val="0"/>
          </c:dPt>
          <c:dPt>
            <c:idx val="4"/>
            <c:marker>
              <c:symbol val="square"/>
              <c:size val="6"/>
              <c:spPr>
                <a:solidFill>
                  <a:srgbClr val="00B050"/>
                </a:solidFill>
                <a:ln w="9525">
                  <a:noFill/>
                </a:ln>
              </c:spPr>
            </c:marker>
            <c:bubble3D val="0"/>
          </c:dPt>
          <c:dPt>
            <c:idx val="5"/>
            <c:marker>
              <c:symbol val="circle"/>
              <c:size val="7"/>
              <c:spPr>
                <a:solidFill>
                  <a:schemeClr val="tx1"/>
                </a:solidFill>
                <a:ln>
                  <a:noFill/>
                </a:ln>
              </c:spPr>
            </c:marker>
            <c:bubble3D val="0"/>
          </c:dPt>
          <c:dPt>
            <c:idx val="6"/>
            <c:marker>
              <c:symbol val="circle"/>
              <c:size val="7"/>
              <c:spPr>
                <a:solidFill>
                  <a:schemeClr val="tx1"/>
                </a:solidFill>
                <a:ln>
                  <a:noFill/>
                </a:ln>
              </c:spPr>
            </c:marker>
            <c:bubble3D val="0"/>
          </c:dPt>
          <c:dPt>
            <c:idx val="7"/>
            <c:marker>
              <c:symbol val="circle"/>
              <c:size val="7"/>
              <c:spPr>
                <a:solidFill>
                  <a:sysClr val="windowText" lastClr="000000"/>
                </a:solidFill>
                <a:ln>
                  <a:noFill/>
                </a:ln>
              </c:spPr>
            </c:marker>
            <c:bubble3D val="0"/>
          </c:dPt>
          <c:dPt>
            <c:idx val="12"/>
            <c:marker>
              <c:symbol val="triangle"/>
              <c:size val="7"/>
              <c:spPr>
                <a:solidFill>
                  <a:srgbClr val="FF0000"/>
                </a:solidFill>
                <a:ln>
                  <a:noFill/>
                </a:ln>
              </c:spPr>
            </c:marker>
            <c:bubble3D val="0"/>
          </c:dPt>
          <c:xVal>
            <c:numRef>
              <c:f>'[1]19'!$B$3:$B$15</c:f>
              <c:numCache>
                <c:formatCode>General</c:formatCode>
                <c:ptCount val="13"/>
                <c:pt idx="0">
                  <c:v>-0.443697499232713</c:v>
                </c:pt>
                <c:pt idx="1">
                  <c:v>-0.356547323513813</c:v>
                </c:pt>
                <c:pt idx="2">
                  <c:v>-0.259637310505756</c:v>
                </c:pt>
                <c:pt idx="3">
                  <c:v>-0.148741651280925</c:v>
                </c:pt>
                <c:pt idx="4">
                  <c:v>-0.102372908709559</c:v>
                </c:pt>
                <c:pt idx="5">
                  <c:v>0.0969100130080564</c:v>
                </c:pt>
                <c:pt idx="6">
                  <c:v>0.217483944213906</c:v>
                </c:pt>
                <c:pt idx="7">
                  <c:v>0.336459733848529</c:v>
                </c:pt>
                <c:pt idx="8">
                  <c:v>0.556302500767287</c:v>
                </c:pt>
                <c:pt idx="9">
                  <c:v>0.653212513775344</c:v>
                </c:pt>
                <c:pt idx="10">
                  <c:v>0.763427993562937</c:v>
                </c:pt>
                <c:pt idx="11">
                  <c:v>0.903089986991944</c:v>
                </c:pt>
                <c:pt idx="12">
                  <c:v>1.380211241711606</c:v>
                </c:pt>
              </c:numCache>
            </c:numRef>
          </c:xVal>
          <c:yVal>
            <c:numRef>
              <c:f>'[1]19'!$C$3:$C$15</c:f>
              <c:numCache>
                <c:formatCode>General</c:formatCode>
                <c:ptCount val="13"/>
                <c:pt idx="0">
                  <c:v>0.0</c:v>
                </c:pt>
                <c:pt idx="1">
                  <c:v>0.0</c:v>
                </c:pt>
                <c:pt idx="2">
                  <c:v>0.0</c:v>
                </c:pt>
                <c:pt idx="3">
                  <c:v>0.0</c:v>
                </c:pt>
                <c:pt idx="4">
                  <c:v>0.0</c:v>
                </c:pt>
                <c:pt idx="5">
                  <c:v>-11.92694183901116</c:v>
                </c:pt>
                <c:pt idx="6">
                  <c:v>-11.70453286424142</c:v>
                </c:pt>
                <c:pt idx="7">
                  <c:v>-11.56421139387668</c:v>
                </c:pt>
                <c:pt idx="8">
                  <c:v>-11.78405416079543</c:v>
                </c:pt>
                <c:pt idx="9">
                  <c:v>-11.81474123470342</c:v>
                </c:pt>
                <c:pt idx="10">
                  <c:v>-11.84602752560769</c:v>
                </c:pt>
                <c:pt idx="11">
                  <c:v>-11.79973104712538</c:v>
                </c:pt>
                <c:pt idx="12">
                  <c:v>-10.84771165561694</c:v>
                </c:pt>
              </c:numCache>
            </c:numRef>
          </c:yVal>
          <c:smooth val="0"/>
        </c:ser>
        <c:ser>
          <c:idx val="1"/>
          <c:order val="1"/>
          <c:spPr>
            <a:ln w="28575">
              <a:noFill/>
            </a:ln>
          </c:spPr>
          <c:marker>
            <c:symbol val="none"/>
          </c:marker>
          <c:trendline>
            <c:spPr>
              <a:ln w="12700">
                <a:solidFill>
                  <a:srgbClr val="000000"/>
                </a:solidFill>
                <a:prstDash val="solid"/>
              </a:ln>
            </c:spPr>
            <c:trendlineType val="linear"/>
            <c:dispRSqr val="0"/>
            <c:dispEq val="1"/>
            <c:trendlineLbl>
              <c:layout>
                <c:manualLayout>
                  <c:x val="0.0600725336683342"/>
                  <c:y val="0.238715501471407"/>
                </c:manualLayout>
              </c:layout>
              <c:numFmt formatCode="General" sourceLinked="0"/>
              <c:spPr>
                <a:noFill/>
                <a:ln w="25400">
                  <a:noFill/>
                </a:ln>
              </c:spPr>
              <c:txPr>
                <a:bodyPr/>
                <a:lstStyle/>
                <a:p>
                  <a:pPr>
                    <a:defRPr sz="1000" b="0" i="0" u="none" strike="noStrike" baseline="0">
                      <a:solidFill>
                        <a:srgbClr val="000000"/>
                      </a:solidFill>
                      <a:latin typeface="Calibri"/>
                      <a:ea typeface="Calibri"/>
                      <a:cs typeface="Calibri"/>
                    </a:defRPr>
                  </a:pPr>
                  <a:endParaRPr lang="en-US"/>
                </a:p>
              </c:txPr>
            </c:trendlineLbl>
          </c:trendline>
          <c:xVal>
            <c:numRef>
              <c:f>'[1]19'!$B$10:$B$15</c:f>
              <c:numCache>
                <c:formatCode>General</c:formatCode>
                <c:ptCount val="6"/>
                <c:pt idx="0">
                  <c:v>0.336459733848529</c:v>
                </c:pt>
                <c:pt idx="1">
                  <c:v>0.556302500767287</c:v>
                </c:pt>
                <c:pt idx="2">
                  <c:v>0.653212513775344</c:v>
                </c:pt>
                <c:pt idx="3">
                  <c:v>0.763427993562937</c:v>
                </c:pt>
                <c:pt idx="4">
                  <c:v>0.903089986991944</c:v>
                </c:pt>
                <c:pt idx="5">
                  <c:v>1.380211241711606</c:v>
                </c:pt>
              </c:numCache>
            </c:numRef>
          </c:xVal>
          <c:yVal>
            <c:numRef>
              <c:f>'[1]19'!$C$10:$C$15</c:f>
              <c:numCache>
                <c:formatCode>General</c:formatCode>
                <c:ptCount val="6"/>
                <c:pt idx="0">
                  <c:v>-11.56421139387668</c:v>
                </c:pt>
                <c:pt idx="1">
                  <c:v>-11.78405416079543</c:v>
                </c:pt>
                <c:pt idx="2">
                  <c:v>-11.81474123470342</c:v>
                </c:pt>
                <c:pt idx="3">
                  <c:v>-11.84602752560769</c:v>
                </c:pt>
                <c:pt idx="4">
                  <c:v>-11.79973104712538</c:v>
                </c:pt>
                <c:pt idx="5">
                  <c:v>-10.84771165561694</c:v>
                </c:pt>
              </c:numCache>
            </c:numRef>
          </c:yVal>
          <c:smooth val="0"/>
        </c:ser>
        <c:dLbls>
          <c:showLegendKey val="0"/>
          <c:showVal val="0"/>
          <c:showCatName val="0"/>
          <c:showSerName val="0"/>
          <c:showPercent val="0"/>
          <c:showBubbleSize val="0"/>
        </c:dLbls>
        <c:axId val="565362760"/>
        <c:axId val="555788632"/>
      </c:scatterChart>
      <c:valAx>
        <c:axId val="565362760"/>
        <c:scaling>
          <c:orientation val="minMax"/>
          <c:max val="1.5"/>
          <c:min val="-0.5"/>
        </c:scaling>
        <c:delete val="0"/>
        <c:axPos val="b"/>
        <c:minorGridlines>
          <c:spPr>
            <a:ln w="3175">
              <a:solidFill>
                <a:srgbClr val="FFFFFF"/>
              </a:solidFill>
              <a:prstDash val="solid"/>
            </a:ln>
          </c:spPr>
        </c:minorGridlines>
        <c:title>
          <c:tx>
            <c:rich>
              <a:bodyPr/>
              <a:lstStyle/>
              <a:p>
                <a:pPr>
                  <a:defRPr/>
                </a:pPr>
                <a:r>
                  <a:rPr lang="en-US" sz="1200"/>
                  <a:t>log(</a:t>
                </a:r>
                <a:r>
                  <a:rPr lang="el-GR" sz="1200" b="1" i="0" u="none" strike="noStrike" baseline="0"/>
                  <a:t>λ</a:t>
                </a:r>
                <a:r>
                  <a:rPr lang="en-US" sz="1200"/>
                  <a:t>/</a:t>
                </a:r>
                <a:r>
                  <a:rPr lang="el-GR" sz="1200" b="1" i="0" u="none" strike="noStrike" baseline="0"/>
                  <a:t>μ</a:t>
                </a:r>
                <a:r>
                  <a:rPr lang="en-US" sz="1200"/>
                  <a:t>m)</a:t>
                </a:r>
              </a:p>
            </c:rich>
          </c:tx>
          <c:overlay val="0"/>
          <c:spPr>
            <a:noFill/>
            <a:ln w="25400">
              <a:noFill/>
            </a:ln>
          </c:spPr>
        </c:title>
        <c:numFmt formatCode="General" sourceLinked="1"/>
        <c:majorTickMark val="in"/>
        <c:minorTickMark val="in"/>
        <c:tickLblPos val="low"/>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555788632"/>
        <c:crossesAt val="-8.0"/>
        <c:crossBetween val="midCat"/>
      </c:valAx>
      <c:valAx>
        <c:axId val="555788632"/>
        <c:scaling>
          <c:orientation val="minMax"/>
          <c:max val="-8.0"/>
          <c:min val="-13.5"/>
        </c:scaling>
        <c:delete val="0"/>
        <c:axPos val="l"/>
        <c:majorGridlines>
          <c:spPr>
            <a:ln w="3175">
              <a:solidFill>
                <a:srgbClr val="FFFFFF"/>
              </a:solidFill>
              <a:prstDash val="solid"/>
            </a:ln>
          </c:spPr>
        </c:majorGridlines>
        <c:title>
          <c:tx>
            <c:rich>
              <a:bodyPr rot="-5400000" vert="horz"/>
              <a:lstStyle/>
              <a:p>
                <a:pPr>
                  <a:defRPr/>
                </a:pPr>
                <a:r>
                  <a:rPr lang="en-US" sz="1200"/>
                  <a:t>log(</a:t>
                </a:r>
                <a:r>
                  <a:rPr lang="el-GR" sz="1200" b="1" i="0" u="none" strike="noStrike" baseline="0"/>
                  <a:t>λ</a:t>
                </a:r>
                <a:r>
                  <a:rPr lang="en-US" sz="1200" b="1" i="0" u="none" strike="noStrike" baseline="0"/>
                  <a:t>F</a:t>
                </a:r>
                <a:r>
                  <a:rPr lang="el-GR" sz="1200" b="1" i="0" u="none" strike="noStrike" baseline="-25000"/>
                  <a:t>λ</a:t>
                </a:r>
                <a:r>
                  <a:rPr lang="en-US" sz="1200"/>
                  <a:t>)</a:t>
                </a:r>
              </a:p>
            </c:rich>
          </c:tx>
          <c:overlay val="0"/>
          <c:spPr>
            <a:noFill/>
            <a:ln w="25400">
              <a:noFill/>
            </a:ln>
          </c:spPr>
        </c:title>
        <c:numFmt formatCode="General" sourceLinked="1"/>
        <c:majorTickMark val="in"/>
        <c:minorTickMark val="none"/>
        <c:tickLblPos val="nextTo"/>
        <c:spPr>
          <a:ln w="3175">
            <a:solidFill>
              <a:srgbClr val="808080"/>
            </a:solidFill>
            <a:prstDash val="solid"/>
          </a:ln>
        </c:spPr>
        <c:crossAx val="565362760"/>
        <c:crossesAt val="-0.5"/>
        <c:crossBetween val="midCat"/>
      </c:valAx>
      <c:spPr>
        <a:solidFill>
          <a:srgbClr val="FFFFFF"/>
        </a:solidFill>
        <a:ln w="12700">
          <a:solidFill>
            <a:srgbClr val="000000"/>
          </a:solidFill>
          <a:prstDash val="solid"/>
        </a:ln>
      </c:spPr>
    </c:plotArea>
    <c:plotVisOnly val="1"/>
    <c:dispBlanksAs val="gap"/>
    <c:showDLblsOverMax val="0"/>
  </c:chart>
  <c:spPr>
    <a:solidFill>
      <a:srgbClr val="FFFFFF"/>
    </a:solidFill>
    <a:ln w="3175">
      <a:solidFill>
        <a:srgbClr val="808080"/>
      </a:solidFill>
      <a:prstDash val="solid"/>
    </a:ln>
  </c:spPr>
  <c:printSettings>
    <c:headerFooter/>
    <c:pageMargins b="1.0" l="0.750000000000003" r="0.750000000000003" t="1.0"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070401.2-112233</a:t>
            </a:r>
          </a:p>
        </c:rich>
      </c:tx>
      <c:overlay val="0"/>
      <c:spPr>
        <a:noFill/>
        <a:ln w="25400">
          <a:noFill/>
        </a:ln>
      </c:spPr>
    </c:title>
    <c:autoTitleDeleted val="0"/>
    <c:plotArea>
      <c:layout/>
      <c:scatterChart>
        <c:scatterStyle val="lineMarker"/>
        <c:varyColors val="0"/>
        <c:ser>
          <c:idx val="0"/>
          <c:order val="0"/>
          <c:tx>
            <c:strRef>
              <c:f>'[1]20'!$C$2</c:f>
              <c:strCache>
                <c:ptCount val="1"/>
                <c:pt idx="0">
                  <c:v>log(Flux*lambda)</c:v>
                </c:pt>
              </c:strCache>
            </c:strRef>
          </c:tx>
          <c:spPr>
            <a:ln w="28575">
              <a:noFill/>
            </a:ln>
          </c:spPr>
          <c:marker>
            <c:spPr>
              <a:solidFill>
                <a:srgbClr val="4F81BD"/>
              </a:solidFill>
              <a:ln w="9525">
                <a:noFill/>
              </a:ln>
            </c:spPr>
          </c:marker>
          <c:dPt>
            <c:idx val="0"/>
            <c:marker>
              <c:symbol val="square"/>
              <c:size val="6"/>
              <c:spPr>
                <a:solidFill>
                  <a:srgbClr val="00B050"/>
                </a:solidFill>
                <a:ln w="9525">
                  <a:noFill/>
                </a:ln>
              </c:spPr>
            </c:marker>
            <c:bubble3D val="0"/>
          </c:dPt>
          <c:dPt>
            <c:idx val="1"/>
            <c:marker>
              <c:symbol val="square"/>
              <c:size val="6"/>
              <c:spPr>
                <a:solidFill>
                  <a:srgbClr val="00B050"/>
                </a:solidFill>
                <a:ln w="9525">
                  <a:noFill/>
                </a:ln>
              </c:spPr>
            </c:marker>
            <c:bubble3D val="0"/>
          </c:dPt>
          <c:dPt>
            <c:idx val="2"/>
            <c:marker>
              <c:symbol val="square"/>
              <c:size val="6"/>
              <c:spPr>
                <a:solidFill>
                  <a:srgbClr val="00B050"/>
                </a:solidFill>
                <a:ln w="9525">
                  <a:noFill/>
                </a:ln>
              </c:spPr>
            </c:marker>
            <c:bubble3D val="0"/>
          </c:dPt>
          <c:dPt>
            <c:idx val="3"/>
            <c:marker>
              <c:symbol val="square"/>
              <c:size val="6"/>
              <c:spPr>
                <a:solidFill>
                  <a:srgbClr val="00B050"/>
                </a:solidFill>
                <a:ln w="9525">
                  <a:noFill/>
                </a:ln>
              </c:spPr>
            </c:marker>
            <c:bubble3D val="0"/>
          </c:dPt>
          <c:dPt>
            <c:idx val="4"/>
            <c:marker>
              <c:symbol val="square"/>
              <c:size val="6"/>
              <c:spPr>
                <a:solidFill>
                  <a:srgbClr val="00B050"/>
                </a:solidFill>
                <a:ln w="9525">
                  <a:noFill/>
                </a:ln>
              </c:spPr>
            </c:marker>
            <c:bubble3D val="0"/>
          </c:dPt>
          <c:dPt>
            <c:idx val="5"/>
            <c:marker>
              <c:symbol val="circle"/>
              <c:size val="7"/>
              <c:spPr>
                <a:solidFill>
                  <a:schemeClr val="tx1"/>
                </a:solidFill>
                <a:ln>
                  <a:noFill/>
                </a:ln>
              </c:spPr>
            </c:marker>
            <c:bubble3D val="0"/>
          </c:dPt>
          <c:dPt>
            <c:idx val="6"/>
            <c:marker>
              <c:symbol val="circle"/>
              <c:size val="7"/>
              <c:spPr>
                <a:solidFill>
                  <a:schemeClr val="tx1"/>
                </a:solidFill>
                <a:ln>
                  <a:noFill/>
                </a:ln>
              </c:spPr>
            </c:marker>
            <c:bubble3D val="0"/>
          </c:dPt>
          <c:dPt>
            <c:idx val="7"/>
            <c:marker>
              <c:symbol val="circle"/>
              <c:size val="7"/>
              <c:spPr>
                <a:solidFill>
                  <a:sysClr val="windowText" lastClr="000000"/>
                </a:solidFill>
                <a:ln>
                  <a:noFill/>
                </a:ln>
              </c:spPr>
            </c:marker>
            <c:bubble3D val="0"/>
          </c:dPt>
          <c:dPt>
            <c:idx val="12"/>
            <c:marker>
              <c:symbol val="triangle"/>
              <c:size val="7"/>
              <c:spPr>
                <a:solidFill>
                  <a:srgbClr val="FF0000"/>
                </a:solidFill>
                <a:ln>
                  <a:noFill/>
                </a:ln>
              </c:spPr>
            </c:marker>
            <c:bubble3D val="0"/>
          </c:dPt>
          <c:xVal>
            <c:numRef>
              <c:f>'[1]20'!$B$3:$B$15</c:f>
              <c:numCache>
                <c:formatCode>General</c:formatCode>
                <c:ptCount val="13"/>
                <c:pt idx="0">
                  <c:v>-0.443697499232713</c:v>
                </c:pt>
                <c:pt idx="1">
                  <c:v>-0.356547323513813</c:v>
                </c:pt>
                <c:pt idx="2">
                  <c:v>-0.259637310505756</c:v>
                </c:pt>
                <c:pt idx="3">
                  <c:v>-0.148741651280925</c:v>
                </c:pt>
                <c:pt idx="4">
                  <c:v>-0.102372908709559</c:v>
                </c:pt>
                <c:pt idx="5">
                  <c:v>0.0969100130080564</c:v>
                </c:pt>
                <c:pt idx="6">
                  <c:v>0.217483944213906</c:v>
                </c:pt>
                <c:pt idx="7">
                  <c:v>0.336459733848529</c:v>
                </c:pt>
                <c:pt idx="8">
                  <c:v>0.556302500767287</c:v>
                </c:pt>
                <c:pt idx="9">
                  <c:v>0.653212513775344</c:v>
                </c:pt>
                <c:pt idx="10">
                  <c:v>0.763427993562937</c:v>
                </c:pt>
                <c:pt idx="11">
                  <c:v>0.903089986991944</c:v>
                </c:pt>
                <c:pt idx="12">
                  <c:v>1.380211241711606</c:v>
                </c:pt>
              </c:numCache>
            </c:numRef>
          </c:xVal>
          <c:yVal>
            <c:numRef>
              <c:f>'[1]20'!$C$3:$C$15</c:f>
              <c:numCache>
                <c:formatCode>General</c:formatCode>
                <c:ptCount val="13"/>
                <c:pt idx="0">
                  <c:v>0.0</c:v>
                </c:pt>
                <c:pt idx="1">
                  <c:v>0.0</c:v>
                </c:pt>
                <c:pt idx="2">
                  <c:v>0.0</c:v>
                </c:pt>
                <c:pt idx="3">
                  <c:v>0.0</c:v>
                </c:pt>
                <c:pt idx="4">
                  <c:v>0.0</c:v>
                </c:pt>
                <c:pt idx="5">
                  <c:v>-11.7808767308824</c:v>
                </c:pt>
                <c:pt idx="6">
                  <c:v>-11.53084767495161</c:v>
                </c:pt>
                <c:pt idx="7">
                  <c:v>-11.52307892711467</c:v>
                </c:pt>
                <c:pt idx="8">
                  <c:v>-11.82608566019859</c:v>
                </c:pt>
                <c:pt idx="9">
                  <c:v>-11.99026589944272</c:v>
                </c:pt>
                <c:pt idx="10">
                  <c:v>-12.1252383533721</c:v>
                </c:pt>
                <c:pt idx="11">
                  <c:v>-12.22703686234007</c:v>
                </c:pt>
                <c:pt idx="12">
                  <c:v>0.0</c:v>
                </c:pt>
              </c:numCache>
            </c:numRef>
          </c:yVal>
          <c:smooth val="0"/>
        </c:ser>
        <c:ser>
          <c:idx val="1"/>
          <c:order val="1"/>
          <c:spPr>
            <a:ln w="28575">
              <a:noFill/>
            </a:ln>
          </c:spPr>
          <c:marker>
            <c:symbol val="none"/>
          </c:marker>
          <c:trendline>
            <c:spPr>
              <a:ln w="12700">
                <a:solidFill>
                  <a:srgbClr val="000000"/>
                </a:solidFill>
                <a:prstDash val="solid"/>
              </a:ln>
            </c:spPr>
            <c:trendlineType val="linear"/>
            <c:dispRSqr val="0"/>
            <c:dispEq val="1"/>
            <c:trendlineLbl>
              <c:layout>
                <c:manualLayout>
                  <c:x val="0.21991101539658"/>
                  <c:y val="0.103950794029534"/>
                </c:manualLayout>
              </c:layout>
              <c:numFmt formatCode="General" sourceLinked="0"/>
              <c:spPr>
                <a:noFill/>
                <a:ln w="25400">
                  <a:noFill/>
                </a:ln>
              </c:spPr>
              <c:txPr>
                <a:bodyPr/>
                <a:lstStyle/>
                <a:p>
                  <a:pPr>
                    <a:defRPr sz="1000" b="0" i="0" u="none" strike="noStrike" baseline="0">
                      <a:solidFill>
                        <a:srgbClr val="000000"/>
                      </a:solidFill>
                      <a:latin typeface="Calibri"/>
                      <a:ea typeface="Calibri"/>
                      <a:cs typeface="Calibri"/>
                    </a:defRPr>
                  </a:pPr>
                  <a:endParaRPr lang="en-US"/>
                </a:p>
              </c:txPr>
            </c:trendlineLbl>
          </c:trendline>
          <c:xVal>
            <c:numRef>
              <c:f>'[1]20'!$B$10:$B$14</c:f>
              <c:numCache>
                <c:formatCode>General</c:formatCode>
                <c:ptCount val="5"/>
                <c:pt idx="0">
                  <c:v>0.336459733848529</c:v>
                </c:pt>
                <c:pt idx="1">
                  <c:v>0.556302500767287</c:v>
                </c:pt>
                <c:pt idx="2">
                  <c:v>0.653212513775344</c:v>
                </c:pt>
                <c:pt idx="3">
                  <c:v>0.763427993562937</c:v>
                </c:pt>
                <c:pt idx="4">
                  <c:v>0.903089986991944</c:v>
                </c:pt>
              </c:numCache>
            </c:numRef>
          </c:xVal>
          <c:yVal>
            <c:numRef>
              <c:f>'[1]20'!$C$10:$C$14</c:f>
              <c:numCache>
                <c:formatCode>General</c:formatCode>
                <c:ptCount val="5"/>
                <c:pt idx="0">
                  <c:v>-11.52307892711467</c:v>
                </c:pt>
                <c:pt idx="1">
                  <c:v>-11.82608566019859</c:v>
                </c:pt>
                <c:pt idx="2">
                  <c:v>-11.99026589944272</c:v>
                </c:pt>
                <c:pt idx="3">
                  <c:v>-12.1252383533721</c:v>
                </c:pt>
                <c:pt idx="4">
                  <c:v>-12.22703686234007</c:v>
                </c:pt>
              </c:numCache>
            </c:numRef>
          </c:yVal>
          <c:smooth val="0"/>
        </c:ser>
        <c:dLbls>
          <c:showLegendKey val="0"/>
          <c:showVal val="0"/>
          <c:showCatName val="0"/>
          <c:showSerName val="0"/>
          <c:showPercent val="0"/>
          <c:showBubbleSize val="0"/>
        </c:dLbls>
        <c:axId val="555857864"/>
        <c:axId val="554675048"/>
      </c:scatterChart>
      <c:valAx>
        <c:axId val="555857864"/>
        <c:scaling>
          <c:orientation val="minMax"/>
          <c:max val="1.5"/>
          <c:min val="-0.5"/>
        </c:scaling>
        <c:delete val="0"/>
        <c:axPos val="b"/>
        <c:minorGridlines>
          <c:spPr>
            <a:ln w="3175">
              <a:solidFill>
                <a:srgbClr val="FFFFFF"/>
              </a:solidFill>
              <a:prstDash val="solid"/>
            </a:ln>
          </c:spPr>
        </c:minorGridlines>
        <c:title>
          <c:tx>
            <c:rich>
              <a:bodyPr/>
              <a:lstStyle/>
              <a:p>
                <a:pPr>
                  <a:defRPr/>
                </a:pPr>
                <a:r>
                  <a:rPr lang="en-US" sz="1200"/>
                  <a:t>log(</a:t>
                </a:r>
                <a:r>
                  <a:rPr lang="el-GR" sz="1200" b="1" i="0" u="none" strike="noStrike" baseline="0"/>
                  <a:t>λ</a:t>
                </a:r>
                <a:r>
                  <a:rPr lang="en-US" sz="1200"/>
                  <a:t>/</a:t>
                </a:r>
                <a:r>
                  <a:rPr lang="el-GR" sz="1200" b="1" i="0" u="none" strike="noStrike" baseline="0"/>
                  <a:t>μ</a:t>
                </a:r>
                <a:r>
                  <a:rPr lang="en-US" sz="1200"/>
                  <a:t>m)</a:t>
                </a:r>
              </a:p>
            </c:rich>
          </c:tx>
          <c:overlay val="0"/>
          <c:spPr>
            <a:noFill/>
            <a:ln w="25400">
              <a:noFill/>
            </a:ln>
          </c:spPr>
        </c:title>
        <c:numFmt formatCode="General" sourceLinked="1"/>
        <c:majorTickMark val="in"/>
        <c:minorTickMark val="in"/>
        <c:tickLblPos val="low"/>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554675048"/>
        <c:crossesAt val="-8.0"/>
        <c:crossBetween val="midCat"/>
      </c:valAx>
      <c:valAx>
        <c:axId val="554675048"/>
        <c:scaling>
          <c:orientation val="minMax"/>
          <c:max val="-8.0"/>
          <c:min val="-13.5"/>
        </c:scaling>
        <c:delete val="0"/>
        <c:axPos val="l"/>
        <c:majorGridlines>
          <c:spPr>
            <a:ln w="3175">
              <a:solidFill>
                <a:srgbClr val="FFFFFF"/>
              </a:solidFill>
              <a:prstDash val="solid"/>
            </a:ln>
          </c:spPr>
        </c:majorGridlines>
        <c:title>
          <c:tx>
            <c:rich>
              <a:bodyPr rot="-5400000" vert="horz"/>
              <a:lstStyle/>
              <a:p>
                <a:pPr>
                  <a:defRPr/>
                </a:pPr>
                <a:r>
                  <a:rPr lang="en-US" sz="1200"/>
                  <a:t>log(</a:t>
                </a:r>
                <a:r>
                  <a:rPr lang="el-GR" sz="1200" b="1" i="0" u="none" strike="noStrike" baseline="0"/>
                  <a:t>λ</a:t>
                </a:r>
                <a:r>
                  <a:rPr lang="en-US" sz="1200" b="1" i="0" u="none" strike="noStrike" baseline="0"/>
                  <a:t>F</a:t>
                </a:r>
                <a:r>
                  <a:rPr lang="el-GR" sz="1200" b="1" i="0" u="none" strike="noStrike" baseline="-25000"/>
                  <a:t>λ</a:t>
                </a:r>
                <a:r>
                  <a:rPr lang="en-US" sz="1200"/>
                  <a:t>)</a:t>
                </a:r>
              </a:p>
            </c:rich>
          </c:tx>
          <c:overlay val="0"/>
          <c:spPr>
            <a:noFill/>
            <a:ln w="25400">
              <a:noFill/>
            </a:ln>
          </c:spPr>
        </c:title>
        <c:numFmt formatCode="General" sourceLinked="1"/>
        <c:majorTickMark val="in"/>
        <c:minorTickMark val="none"/>
        <c:tickLblPos val="nextTo"/>
        <c:spPr>
          <a:ln w="3175">
            <a:solidFill>
              <a:srgbClr val="808080"/>
            </a:solidFill>
            <a:prstDash val="solid"/>
          </a:ln>
        </c:spPr>
        <c:crossAx val="555857864"/>
        <c:crossesAt val="-0.5"/>
        <c:crossBetween val="midCat"/>
      </c:valAx>
      <c:spPr>
        <a:solidFill>
          <a:srgbClr val="FFFFFF"/>
        </a:solidFill>
        <a:ln w="12700">
          <a:solidFill>
            <a:srgbClr val="000000"/>
          </a:solidFill>
          <a:prstDash val="solid"/>
        </a:ln>
      </c:spPr>
    </c:plotArea>
    <c:plotVisOnly val="1"/>
    <c:dispBlanksAs val="gap"/>
    <c:showDLblsOverMax val="0"/>
  </c:chart>
  <c:spPr>
    <a:solidFill>
      <a:srgbClr val="FFFFFF"/>
    </a:solidFill>
    <a:ln w="3175">
      <a:solidFill>
        <a:srgbClr val="808080"/>
      </a:solidFill>
      <a:prstDash val="solid"/>
    </a:ln>
  </c:spPr>
  <c:printSettings>
    <c:headerFooter/>
    <c:pageMargins b="1.0" l="0.750000000000003" r="0.750000000000003" t="1.0"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070401.3-112334</a:t>
            </a:r>
          </a:p>
        </c:rich>
      </c:tx>
      <c:overlay val="0"/>
      <c:spPr>
        <a:noFill/>
        <a:ln w="25400">
          <a:noFill/>
        </a:ln>
      </c:spPr>
    </c:title>
    <c:autoTitleDeleted val="0"/>
    <c:plotArea>
      <c:layout/>
      <c:scatterChart>
        <c:scatterStyle val="lineMarker"/>
        <c:varyColors val="0"/>
        <c:ser>
          <c:idx val="0"/>
          <c:order val="0"/>
          <c:tx>
            <c:strRef>
              <c:f>'[1]21'!$C$2</c:f>
              <c:strCache>
                <c:ptCount val="1"/>
                <c:pt idx="0">
                  <c:v>log(Flux*lambda)</c:v>
                </c:pt>
              </c:strCache>
            </c:strRef>
          </c:tx>
          <c:spPr>
            <a:ln w="28575">
              <a:noFill/>
            </a:ln>
          </c:spPr>
          <c:marker>
            <c:spPr>
              <a:solidFill>
                <a:srgbClr val="4F81BD"/>
              </a:solidFill>
              <a:ln w="9525">
                <a:noFill/>
              </a:ln>
            </c:spPr>
          </c:marker>
          <c:dPt>
            <c:idx val="0"/>
            <c:marker>
              <c:symbol val="square"/>
              <c:size val="6"/>
              <c:spPr>
                <a:solidFill>
                  <a:srgbClr val="00B050"/>
                </a:solidFill>
                <a:ln w="9525">
                  <a:noFill/>
                </a:ln>
              </c:spPr>
            </c:marker>
            <c:bubble3D val="0"/>
          </c:dPt>
          <c:dPt>
            <c:idx val="1"/>
            <c:marker>
              <c:symbol val="square"/>
              <c:size val="6"/>
              <c:spPr>
                <a:solidFill>
                  <a:srgbClr val="00B050"/>
                </a:solidFill>
                <a:ln w="9525">
                  <a:noFill/>
                </a:ln>
              </c:spPr>
            </c:marker>
            <c:bubble3D val="0"/>
          </c:dPt>
          <c:dPt>
            <c:idx val="2"/>
            <c:marker>
              <c:symbol val="square"/>
              <c:size val="6"/>
              <c:spPr>
                <a:solidFill>
                  <a:srgbClr val="00B050"/>
                </a:solidFill>
                <a:ln w="9525">
                  <a:noFill/>
                </a:ln>
              </c:spPr>
            </c:marker>
            <c:bubble3D val="0"/>
          </c:dPt>
          <c:dPt>
            <c:idx val="3"/>
            <c:marker>
              <c:symbol val="square"/>
              <c:size val="6"/>
              <c:spPr>
                <a:solidFill>
                  <a:srgbClr val="00B050"/>
                </a:solidFill>
                <a:ln w="9525">
                  <a:noFill/>
                </a:ln>
              </c:spPr>
            </c:marker>
            <c:bubble3D val="0"/>
          </c:dPt>
          <c:dPt>
            <c:idx val="4"/>
            <c:marker>
              <c:symbol val="square"/>
              <c:size val="6"/>
              <c:spPr>
                <a:solidFill>
                  <a:srgbClr val="00B050"/>
                </a:solidFill>
                <a:ln w="9525">
                  <a:noFill/>
                </a:ln>
              </c:spPr>
            </c:marker>
            <c:bubble3D val="0"/>
          </c:dPt>
          <c:dPt>
            <c:idx val="5"/>
            <c:marker>
              <c:symbol val="circle"/>
              <c:size val="7"/>
              <c:spPr>
                <a:solidFill>
                  <a:schemeClr val="tx1"/>
                </a:solidFill>
                <a:ln>
                  <a:noFill/>
                </a:ln>
              </c:spPr>
            </c:marker>
            <c:bubble3D val="0"/>
          </c:dPt>
          <c:dPt>
            <c:idx val="6"/>
            <c:marker>
              <c:symbol val="circle"/>
              <c:size val="7"/>
              <c:spPr>
                <a:solidFill>
                  <a:schemeClr val="tx1"/>
                </a:solidFill>
                <a:ln>
                  <a:noFill/>
                </a:ln>
              </c:spPr>
            </c:marker>
            <c:bubble3D val="0"/>
          </c:dPt>
          <c:dPt>
            <c:idx val="7"/>
            <c:marker>
              <c:symbol val="circle"/>
              <c:size val="7"/>
              <c:spPr>
                <a:solidFill>
                  <a:sysClr val="windowText" lastClr="000000"/>
                </a:solidFill>
                <a:ln>
                  <a:noFill/>
                </a:ln>
              </c:spPr>
            </c:marker>
            <c:bubble3D val="0"/>
          </c:dPt>
          <c:dPt>
            <c:idx val="12"/>
            <c:marker>
              <c:symbol val="triangle"/>
              <c:size val="7"/>
              <c:spPr>
                <a:solidFill>
                  <a:srgbClr val="FF0000"/>
                </a:solidFill>
                <a:ln>
                  <a:noFill/>
                </a:ln>
              </c:spPr>
            </c:marker>
            <c:bubble3D val="0"/>
          </c:dPt>
          <c:xVal>
            <c:numRef>
              <c:f>'[1]21'!$B$3:$B$15</c:f>
              <c:numCache>
                <c:formatCode>General</c:formatCode>
                <c:ptCount val="13"/>
                <c:pt idx="0">
                  <c:v>-0.443697499232713</c:v>
                </c:pt>
                <c:pt idx="1">
                  <c:v>-0.356547323513813</c:v>
                </c:pt>
                <c:pt idx="2">
                  <c:v>-0.259637310505756</c:v>
                </c:pt>
                <c:pt idx="3">
                  <c:v>-0.148741651280925</c:v>
                </c:pt>
                <c:pt idx="4">
                  <c:v>-0.102372908709559</c:v>
                </c:pt>
                <c:pt idx="5">
                  <c:v>0.0969100130080564</c:v>
                </c:pt>
                <c:pt idx="6">
                  <c:v>0.217483944213906</c:v>
                </c:pt>
                <c:pt idx="7">
                  <c:v>0.336459733848529</c:v>
                </c:pt>
                <c:pt idx="8">
                  <c:v>0.556302500767287</c:v>
                </c:pt>
                <c:pt idx="9">
                  <c:v>0.653212513775344</c:v>
                </c:pt>
                <c:pt idx="10">
                  <c:v>0.763427993562937</c:v>
                </c:pt>
                <c:pt idx="11">
                  <c:v>0.903089986991944</c:v>
                </c:pt>
                <c:pt idx="12">
                  <c:v>1.380211241711606</c:v>
                </c:pt>
              </c:numCache>
            </c:numRef>
          </c:xVal>
          <c:yVal>
            <c:numRef>
              <c:f>'[1]21'!$C$3:$C$15</c:f>
              <c:numCache>
                <c:formatCode>General</c:formatCode>
                <c:ptCount val="13"/>
                <c:pt idx="0">
                  <c:v>0.0</c:v>
                </c:pt>
                <c:pt idx="1">
                  <c:v>0.0</c:v>
                </c:pt>
                <c:pt idx="2">
                  <c:v>0.0</c:v>
                </c:pt>
                <c:pt idx="3">
                  <c:v>-9.925585354797835</c:v>
                </c:pt>
                <c:pt idx="4">
                  <c:v>0.0</c:v>
                </c:pt>
                <c:pt idx="5">
                  <c:v>-9.998508590737978</c:v>
                </c:pt>
                <c:pt idx="6">
                  <c:v>-10.0668809924209</c:v>
                </c:pt>
                <c:pt idx="7">
                  <c:v>-10.16622736366673</c:v>
                </c:pt>
                <c:pt idx="8">
                  <c:v>-10.40413651009173</c:v>
                </c:pt>
                <c:pt idx="9">
                  <c:v>-10.54975089168064</c:v>
                </c:pt>
                <c:pt idx="10">
                  <c:v>-10.64841692226248</c:v>
                </c:pt>
                <c:pt idx="11">
                  <c:v>-10.72786818664889</c:v>
                </c:pt>
                <c:pt idx="12">
                  <c:v>-10.80306425688408</c:v>
                </c:pt>
              </c:numCache>
            </c:numRef>
          </c:yVal>
          <c:smooth val="0"/>
        </c:ser>
        <c:ser>
          <c:idx val="1"/>
          <c:order val="1"/>
          <c:spPr>
            <a:ln w="28575">
              <a:noFill/>
            </a:ln>
          </c:spPr>
          <c:marker>
            <c:symbol val="none"/>
          </c:marker>
          <c:trendline>
            <c:spPr>
              <a:ln w="12700">
                <a:solidFill>
                  <a:srgbClr val="000000"/>
                </a:solidFill>
                <a:prstDash val="solid"/>
              </a:ln>
            </c:spPr>
            <c:trendlineType val="linear"/>
            <c:dispRSqr val="0"/>
            <c:dispEq val="1"/>
            <c:trendlineLbl>
              <c:layout>
                <c:manualLayout>
                  <c:x val="0.0603004538962544"/>
                  <c:y val="0.269477186563801"/>
                </c:manualLayout>
              </c:layout>
              <c:numFmt formatCode="General" sourceLinked="0"/>
              <c:spPr>
                <a:noFill/>
                <a:ln w="25400">
                  <a:noFill/>
                </a:ln>
              </c:spPr>
              <c:txPr>
                <a:bodyPr/>
                <a:lstStyle/>
                <a:p>
                  <a:pPr>
                    <a:defRPr sz="1000" b="0" i="0" u="none" strike="noStrike" baseline="0">
                      <a:solidFill>
                        <a:srgbClr val="000000"/>
                      </a:solidFill>
                      <a:latin typeface="Calibri"/>
                      <a:ea typeface="Calibri"/>
                      <a:cs typeface="Calibri"/>
                    </a:defRPr>
                  </a:pPr>
                  <a:endParaRPr lang="en-US"/>
                </a:p>
              </c:txPr>
            </c:trendlineLbl>
          </c:trendline>
          <c:xVal>
            <c:numRef>
              <c:f>'[1]21'!$B$10:$B$15</c:f>
              <c:numCache>
                <c:formatCode>General</c:formatCode>
                <c:ptCount val="6"/>
                <c:pt idx="0">
                  <c:v>0.336459733848529</c:v>
                </c:pt>
                <c:pt idx="1">
                  <c:v>0.556302500767287</c:v>
                </c:pt>
                <c:pt idx="2">
                  <c:v>0.653212513775344</c:v>
                </c:pt>
                <c:pt idx="3">
                  <c:v>0.763427993562937</c:v>
                </c:pt>
                <c:pt idx="4">
                  <c:v>0.903089986991944</c:v>
                </c:pt>
                <c:pt idx="5">
                  <c:v>1.380211241711606</c:v>
                </c:pt>
              </c:numCache>
            </c:numRef>
          </c:xVal>
          <c:yVal>
            <c:numRef>
              <c:f>'[1]21'!$C$10:$C$15</c:f>
              <c:numCache>
                <c:formatCode>General</c:formatCode>
                <c:ptCount val="6"/>
                <c:pt idx="0">
                  <c:v>-10.16622736366673</c:v>
                </c:pt>
                <c:pt idx="1">
                  <c:v>-10.40413651009173</c:v>
                </c:pt>
                <c:pt idx="2">
                  <c:v>-10.54975089168064</c:v>
                </c:pt>
                <c:pt idx="3">
                  <c:v>-10.64841692226248</c:v>
                </c:pt>
                <c:pt idx="4">
                  <c:v>-10.72786818664889</c:v>
                </c:pt>
                <c:pt idx="5">
                  <c:v>-10.80306425688408</c:v>
                </c:pt>
              </c:numCache>
            </c:numRef>
          </c:yVal>
          <c:smooth val="0"/>
        </c:ser>
        <c:dLbls>
          <c:showLegendKey val="0"/>
          <c:showVal val="0"/>
          <c:showCatName val="0"/>
          <c:showSerName val="0"/>
          <c:showPercent val="0"/>
          <c:showBubbleSize val="0"/>
        </c:dLbls>
        <c:axId val="883508136"/>
        <c:axId val="545381624"/>
      </c:scatterChart>
      <c:valAx>
        <c:axId val="883508136"/>
        <c:scaling>
          <c:orientation val="minMax"/>
          <c:max val="1.5"/>
          <c:min val="-0.5"/>
        </c:scaling>
        <c:delete val="0"/>
        <c:axPos val="b"/>
        <c:minorGridlines>
          <c:spPr>
            <a:ln w="3175">
              <a:solidFill>
                <a:srgbClr val="FFFFFF"/>
              </a:solidFill>
              <a:prstDash val="solid"/>
            </a:ln>
          </c:spPr>
        </c:minorGridlines>
        <c:title>
          <c:tx>
            <c:rich>
              <a:bodyPr/>
              <a:lstStyle/>
              <a:p>
                <a:pPr>
                  <a:defRPr/>
                </a:pPr>
                <a:r>
                  <a:rPr lang="en-US" sz="1200"/>
                  <a:t>log(</a:t>
                </a:r>
                <a:r>
                  <a:rPr lang="el-GR" sz="1200" b="1" i="0" u="none" strike="noStrike" baseline="0"/>
                  <a:t>λ</a:t>
                </a:r>
                <a:r>
                  <a:rPr lang="en-US" sz="1200"/>
                  <a:t>/</a:t>
                </a:r>
                <a:r>
                  <a:rPr lang="el-GR" sz="1200" b="1" i="0" u="none" strike="noStrike" baseline="0"/>
                  <a:t>μ</a:t>
                </a:r>
                <a:r>
                  <a:rPr lang="en-US" sz="1200"/>
                  <a:t>m)</a:t>
                </a:r>
              </a:p>
            </c:rich>
          </c:tx>
          <c:overlay val="0"/>
          <c:spPr>
            <a:noFill/>
            <a:ln w="25400">
              <a:noFill/>
            </a:ln>
          </c:spPr>
        </c:title>
        <c:numFmt formatCode="General" sourceLinked="1"/>
        <c:majorTickMark val="in"/>
        <c:minorTickMark val="in"/>
        <c:tickLblPos val="low"/>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545381624"/>
        <c:crossesAt val="-8.0"/>
        <c:crossBetween val="midCat"/>
      </c:valAx>
      <c:valAx>
        <c:axId val="545381624"/>
        <c:scaling>
          <c:orientation val="minMax"/>
          <c:max val="-8.0"/>
          <c:min val="-13.5"/>
        </c:scaling>
        <c:delete val="0"/>
        <c:axPos val="l"/>
        <c:majorGridlines>
          <c:spPr>
            <a:ln w="3175">
              <a:solidFill>
                <a:srgbClr val="FFFFFF"/>
              </a:solidFill>
              <a:prstDash val="solid"/>
            </a:ln>
          </c:spPr>
        </c:majorGridlines>
        <c:title>
          <c:tx>
            <c:rich>
              <a:bodyPr rot="-5400000" vert="horz"/>
              <a:lstStyle/>
              <a:p>
                <a:pPr>
                  <a:defRPr/>
                </a:pPr>
                <a:r>
                  <a:rPr lang="en-US" sz="1200"/>
                  <a:t>log(</a:t>
                </a:r>
                <a:r>
                  <a:rPr lang="el-GR" sz="1200" b="1" i="0" u="none" strike="noStrike" baseline="0"/>
                  <a:t>λ</a:t>
                </a:r>
                <a:r>
                  <a:rPr lang="en-US" sz="1200" b="1" i="0" u="none" strike="noStrike" baseline="0"/>
                  <a:t>F</a:t>
                </a:r>
                <a:r>
                  <a:rPr lang="el-GR" sz="1200" b="1" i="0" u="none" strike="noStrike" baseline="-25000"/>
                  <a:t>λ</a:t>
                </a:r>
                <a:r>
                  <a:rPr lang="en-US" sz="1200"/>
                  <a:t>)</a:t>
                </a:r>
              </a:p>
            </c:rich>
          </c:tx>
          <c:overlay val="0"/>
          <c:spPr>
            <a:noFill/>
            <a:ln w="25400">
              <a:noFill/>
            </a:ln>
          </c:spPr>
        </c:title>
        <c:numFmt formatCode="General" sourceLinked="1"/>
        <c:majorTickMark val="in"/>
        <c:minorTickMark val="none"/>
        <c:tickLblPos val="nextTo"/>
        <c:spPr>
          <a:ln w="3175">
            <a:solidFill>
              <a:srgbClr val="808080"/>
            </a:solidFill>
            <a:prstDash val="solid"/>
          </a:ln>
        </c:spPr>
        <c:crossAx val="883508136"/>
        <c:crossesAt val="-0.5"/>
        <c:crossBetween val="midCat"/>
      </c:valAx>
      <c:spPr>
        <a:solidFill>
          <a:srgbClr val="FFFFFF"/>
        </a:solidFill>
        <a:ln w="12700">
          <a:solidFill>
            <a:srgbClr val="000000"/>
          </a:solidFill>
          <a:prstDash val="solid"/>
        </a:ln>
      </c:spPr>
    </c:plotArea>
    <c:plotVisOnly val="1"/>
    <c:dispBlanksAs val="gap"/>
    <c:showDLblsOverMax val="0"/>
  </c:chart>
  <c:spPr>
    <a:solidFill>
      <a:srgbClr val="FFFFFF"/>
    </a:solidFill>
    <a:ln w="3175">
      <a:solidFill>
        <a:srgbClr val="808080"/>
      </a:solidFill>
      <a:prstDash val="solid"/>
    </a:ln>
  </c:spPr>
  <c:printSettings>
    <c:headerFooter/>
    <c:pageMargins b="1.0" l="0.750000000000004" r="0.750000000000004" t="1.0"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070401.6-112406</a:t>
            </a:r>
          </a:p>
        </c:rich>
      </c:tx>
      <c:overlay val="0"/>
      <c:spPr>
        <a:noFill/>
        <a:ln w="25400">
          <a:noFill/>
        </a:ln>
      </c:spPr>
    </c:title>
    <c:autoTitleDeleted val="0"/>
    <c:plotArea>
      <c:layout/>
      <c:scatterChart>
        <c:scatterStyle val="lineMarker"/>
        <c:varyColors val="0"/>
        <c:ser>
          <c:idx val="0"/>
          <c:order val="0"/>
          <c:tx>
            <c:strRef>
              <c:f>'[1]22'!$C$2</c:f>
              <c:strCache>
                <c:ptCount val="1"/>
                <c:pt idx="0">
                  <c:v>log(Flux*lambda)</c:v>
                </c:pt>
              </c:strCache>
            </c:strRef>
          </c:tx>
          <c:spPr>
            <a:ln w="28575">
              <a:noFill/>
            </a:ln>
          </c:spPr>
          <c:marker>
            <c:spPr>
              <a:solidFill>
                <a:srgbClr val="4F81BD"/>
              </a:solidFill>
              <a:ln w="9525">
                <a:noFill/>
              </a:ln>
            </c:spPr>
          </c:marker>
          <c:dPt>
            <c:idx val="0"/>
            <c:marker>
              <c:symbol val="square"/>
              <c:size val="6"/>
              <c:spPr>
                <a:solidFill>
                  <a:srgbClr val="00B050"/>
                </a:solidFill>
                <a:ln w="9525">
                  <a:noFill/>
                </a:ln>
              </c:spPr>
            </c:marker>
            <c:bubble3D val="0"/>
          </c:dPt>
          <c:dPt>
            <c:idx val="1"/>
            <c:marker>
              <c:symbol val="square"/>
              <c:size val="6"/>
              <c:spPr>
                <a:solidFill>
                  <a:srgbClr val="00B050"/>
                </a:solidFill>
                <a:ln w="9525">
                  <a:noFill/>
                </a:ln>
              </c:spPr>
            </c:marker>
            <c:bubble3D val="0"/>
          </c:dPt>
          <c:dPt>
            <c:idx val="2"/>
            <c:marker>
              <c:symbol val="square"/>
              <c:size val="6"/>
              <c:spPr>
                <a:solidFill>
                  <a:srgbClr val="00B050"/>
                </a:solidFill>
                <a:ln w="9525">
                  <a:noFill/>
                </a:ln>
              </c:spPr>
            </c:marker>
            <c:bubble3D val="0"/>
          </c:dPt>
          <c:dPt>
            <c:idx val="3"/>
            <c:marker>
              <c:symbol val="square"/>
              <c:size val="6"/>
              <c:spPr>
                <a:solidFill>
                  <a:srgbClr val="00B050"/>
                </a:solidFill>
                <a:ln w="9525">
                  <a:noFill/>
                </a:ln>
              </c:spPr>
            </c:marker>
            <c:bubble3D val="0"/>
          </c:dPt>
          <c:dPt>
            <c:idx val="4"/>
            <c:marker>
              <c:symbol val="square"/>
              <c:size val="6"/>
              <c:spPr>
                <a:solidFill>
                  <a:srgbClr val="00B050"/>
                </a:solidFill>
                <a:ln w="9525">
                  <a:noFill/>
                </a:ln>
              </c:spPr>
            </c:marker>
            <c:bubble3D val="0"/>
          </c:dPt>
          <c:dPt>
            <c:idx val="5"/>
            <c:marker>
              <c:symbol val="circle"/>
              <c:size val="7"/>
              <c:spPr>
                <a:solidFill>
                  <a:schemeClr val="tx1"/>
                </a:solidFill>
                <a:ln>
                  <a:noFill/>
                </a:ln>
              </c:spPr>
            </c:marker>
            <c:bubble3D val="0"/>
          </c:dPt>
          <c:dPt>
            <c:idx val="6"/>
            <c:marker>
              <c:symbol val="circle"/>
              <c:size val="7"/>
              <c:spPr>
                <a:solidFill>
                  <a:schemeClr val="tx1"/>
                </a:solidFill>
                <a:ln>
                  <a:noFill/>
                </a:ln>
              </c:spPr>
            </c:marker>
            <c:bubble3D val="0"/>
          </c:dPt>
          <c:dPt>
            <c:idx val="7"/>
            <c:marker>
              <c:symbol val="circle"/>
              <c:size val="7"/>
              <c:spPr>
                <a:solidFill>
                  <a:sysClr val="windowText" lastClr="000000"/>
                </a:solidFill>
                <a:ln>
                  <a:noFill/>
                </a:ln>
              </c:spPr>
            </c:marker>
            <c:bubble3D val="0"/>
          </c:dPt>
          <c:dPt>
            <c:idx val="12"/>
            <c:marker>
              <c:symbol val="triangle"/>
              <c:size val="7"/>
              <c:spPr>
                <a:solidFill>
                  <a:srgbClr val="FF0000"/>
                </a:solidFill>
                <a:ln>
                  <a:noFill/>
                </a:ln>
              </c:spPr>
            </c:marker>
            <c:bubble3D val="0"/>
          </c:dPt>
          <c:xVal>
            <c:numRef>
              <c:f>'[1]22'!$B$3:$B$15</c:f>
              <c:numCache>
                <c:formatCode>General</c:formatCode>
                <c:ptCount val="13"/>
                <c:pt idx="0">
                  <c:v>-0.443697499232713</c:v>
                </c:pt>
                <c:pt idx="1">
                  <c:v>-0.356547323513813</c:v>
                </c:pt>
                <c:pt idx="2">
                  <c:v>-0.259637310505756</c:v>
                </c:pt>
                <c:pt idx="3">
                  <c:v>-0.148741651280925</c:v>
                </c:pt>
                <c:pt idx="4">
                  <c:v>-0.102372908709559</c:v>
                </c:pt>
                <c:pt idx="5">
                  <c:v>0.0969100130080564</c:v>
                </c:pt>
                <c:pt idx="6">
                  <c:v>0.217483944213906</c:v>
                </c:pt>
                <c:pt idx="7">
                  <c:v>0.336459733848529</c:v>
                </c:pt>
                <c:pt idx="8">
                  <c:v>0.556302500767287</c:v>
                </c:pt>
                <c:pt idx="9">
                  <c:v>0.653212513775344</c:v>
                </c:pt>
                <c:pt idx="10">
                  <c:v>0.763427993562937</c:v>
                </c:pt>
                <c:pt idx="11">
                  <c:v>0.903089986991944</c:v>
                </c:pt>
                <c:pt idx="12">
                  <c:v>1.380211241711606</c:v>
                </c:pt>
              </c:numCache>
            </c:numRef>
          </c:xVal>
          <c:yVal>
            <c:numRef>
              <c:f>'[1]22'!$C$3:$C$15</c:f>
              <c:numCache>
                <c:formatCode>General</c:formatCode>
                <c:ptCount val="13"/>
                <c:pt idx="0">
                  <c:v>0.0</c:v>
                </c:pt>
                <c:pt idx="1">
                  <c:v>0.0</c:v>
                </c:pt>
                <c:pt idx="2">
                  <c:v>0.0</c:v>
                </c:pt>
                <c:pt idx="3">
                  <c:v>0.0</c:v>
                </c:pt>
                <c:pt idx="4">
                  <c:v>0.0</c:v>
                </c:pt>
                <c:pt idx="5">
                  <c:v>-12.0537049741204</c:v>
                </c:pt>
                <c:pt idx="6">
                  <c:v>-11.68460222480651</c:v>
                </c:pt>
                <c:pt idx="7">
                  <c:v>-11.49459992407347</c:v>
                </c:pt>
                <c:pt idx="8">
                  <c:v>-11.277914775558</c:v>
                </c:pt>
                <c:pt idx="9">
                  <c:v>-11.27813444904873</c:v>
                </c:pt>
                <c:pt idx="10">
                  <c:v>-11.21774984377091</c:v>
                </c:pt>
                <c:pt idx="11">
                  <c:v>-10.94095751769371</c:v>
                </c:pt>
                <c:pt idx="12">
                  <c:v>-10.60032627851896</c:v>
                </c:pt>
              </c:numCache>
            </c:numRef>
          </c:yVal>
          <c:smooth val="0"/>
        </c:ser>
        <c:ser>
          <c:idx val="1"/>
          <c:order val="1"/>
          <c:spPr>
            <a:ln w="28575">
              <a:noFill/>
            </a:ln>
          </c:spPr>
          <c:marker>
            <c:symbol val="none"/>
          </c:marker>
          <c:trendline>
            <c:spPr>
              <a:ln w="12700">
                <a:solidFill>
                  <a:srgbClr val="000000"/>
                </a:solidFill>
                <a:prstDash val="solid"/>
              </a:ln>
            </c:spPr>
            <c:trendlineType val="linear"/>
            <c:dispRSqr val="0"/>
            <c:dispEq val="1"/>
            <c:trendlineLbl>
              <c:layout>
                <c:manualLayout>
                  <c:x val="0.0572235308193313"/>
                  <c:y val="-0.00809724542008006"/>
                </c:manualLayout>
              </c:layout>
              <c:numFmt formatCode="General" sourceLinked="0"/>
              <c:spPr>
                <a:noFill/>
                <a:ln w="25400">
                  <a:noFill/>
                </a:ln>
              </c:spPr>
              <c:txPr>
                <a:bodyPr/>
                <a:lstStyle/>
                <a:p>
                  <a:pPr>
                    <a:defRPr sz="1000" b="0" i="0" u="none" strike="noStrike" baseline="0">
                      <a:solidFill>
                        <a:srgbClr val="000000"/>
                      </a:solidFill>
                      <a:latin typeface="Calibri"/>
                      <a:ea typeface="Calibri"/>
                      <a:cs typeface="Calibri"/>
                    </a:defRPr>
                  </a:pPr>
                  <a:endParaRPr lang="en-US"/>
                </a:p>
              </c:txPr>
            </c:trendlineLbl>
          </c:trendline>
          <c:xVal>
            <c:numRef>
              <c:f>'[1]22'!$B$10:$B$15</c:f>
              <c:numCache>
                <c:formatCode>General</c:formatCode>
                <c:ptCount val="6"/>
                <c:pt idx="0">
                  <c:v>0.336459733848529</c:v>
                </c:pt>
                <c:pt idx="1">
                  <c:v>0.556302500767287</c:v>
                </c:pt>
                <c:pt idx="2">
                  <c:v>0.653212513775344</c:v>
                </c:pt>
                <c:pt idx="3">
                  <c:v>0.763427993562937</c:v>
                </c:pt>
                <c:pt idx="4">
                  <c:v>0.903089986991944</c:v>
                </c:pt>
                <c:pt idx="5">
                  <c:v>1.380211241711606</c:v>
                </c:pt>
              </c:numCache>
            </c:numRef>
          </c:xVal>
          <c:yVal>
            <c:numRef>
              <c:f>'[1]22'!$C$10:$C$15</c:f>
              <c:numCache>
                <c:formatCode>General</c:formatCode>
                <c:ptCount val="6"/>
                <c:pt idx="0">
                  <c:v>-11.49459992407347</c:v>
                </c:pt>
                <c:pt idx="1">
                  <c:v>-11.277914775558</c:v>
                </c:pt>
                <c:pt idx="2">
                  <c:v>-11.27813444904873</c:v>
                </c:pt>
                <c:pt idx="3">
                  <c:v>-11.21774984377091</c:v>
                </c:pt>
                <c:pt idx="4">
                  <c:v>-10.94095751769371</c:v>
                </c:pt>
                <c:pt idx="5">
                  <c:v>-10.60032627851896</c:v>
                </c:pt>
              </c:numCache>
            </c:numRef>
          </c:yVal>
          <c:smooth val="0"/>
        </c:ser>
        <c:dLbls>
          <c:showLegendKey val="0"/>
          <c:showVal val="0"/>
          <c:showCatName val="0"/>
          <c:showSerName val="0"/>
          <c:showPercent val="0"/>
          <c:showBubbleSize val="0"/>
        </c:dLbls>
        <c:axId val="3894040"/>
        <c:axId val="565838504"/>
      </c:scatterChart>
      <c:valAx>
        <c:axId val="3894040"/>
        <c:scaling>
          <c:orientation val="minMax"/>
          <c:max val="1.5"/>
          <c:min val="-0.5"/>
        </c:scaling>
        <c:delete val="0"/>
        <c:axPos val="b"/>
        <c:minorGridlines>
          <c:spPr>
            <a:ln w="3175">
              <a:solidFill>
                <a:srgbClr val="FFFFFF"/>
              </a:solidFill>
              <a:prstDash val="solid"/>
            </a:ln>
          </c:spPr>
        </c:minorGridlines>
        <c:title>
          <c:tx>
            <c:rich>
              <a:bodyPr/>
              <a:lstStyle/>
              <a:p>
                <a:pPr>
                  <a:defRPr/>
                </a:pPr>
                <a:r>
                  <a:rPr lang="en-US" sz="1200"/>
                  <a:t>log(</a:t>
                </a:r>
                <a:r>
                  <a:rPr lang="el-GR" sz="1200" b="1" i="0" u="none" strike="noStrike" baseline="0"/>
                  <a:t>λ</a:t>
                </a:r>
                <a:r>
                  <a:rPr lang="en-US" sz="1200"/>
                  <a:t>/</a:t>
                </a:r>
                <a:r>
                  <a:rPr lang="el-GR" sz="1200" b="1" i="0" u="none" strike="noStrike" baseline="0"/>
                  <a:t>μ</a:t>
                </a:r>
                <a:r>
                  <a:rPr lang="en-US" sz="1200"/>
                  <a:t>m)</a:t>
                </a:r>
              </a:p>
            </c:rich>
          </c:tx>
          <c:overlay val="0"/>
          <c:spPr>
            <a:noFill/>
            <a:ln w="25400">
              <a:noFill/>
            </a:ln>
          </c:spPr>
        </c:title>
        <c:numFmt formatCode="General" sourceLinked="1"/>
        <c:majorTickMark val="in"/>
        <c:minorTickMark val="in"/>
        <c:tickLblPos val="low"/>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565838504"/>
        <c:crossesAt val="-8.0"/>
        <c:crossBetween val="midCat"/>
      </c:valAx>
      <c:valAx>
        <c:axId val="565838504"/>
        <c:scaling>
          <c:orientation val="minMax"/>
          <c:max val="-8.0"/>
          <c:min val="-13.5"/>
        </c:scaling>
        <c:delete val="0"/>
        <c:axPos val="l"/>
        <c:majorGridlines>
          <c:spPr>
            <a:ln w="3175">
              <a:solidFill>
                <a:srgbClr val="FFFFFF"/>
              </a:solidFill>
              <a:prstDash val="solid"/>
            </a:ln>
          </c:spPr>
        </c:majorGridlines>
        <c:title>
          <c:tx>
            <c:rich>
              <a:bodyPr rot="-5400000" vert="horz"/>
              <a:lstStyle/>
              <a:p>
                <a:pPr>
                  <a:defRPr/>
                </a:pPr>
                <a:r>
                  <a:rPr lang="en-US" sz="1200"/>
                  <a:t>log(</a:t>
                </a:r>
                <a:r>
                  <a:rPr lang="el-GR" sz="1200" b="1" i="0" u="none" strike="noStrike" baseline="0"/>
                  <a:t>λ</a:t>
                </a:r>
                <a:r>
                  <a:rPr lang="en-US" sz="1200" b="1" i="0" u="none" strike="noStrike" baseline="0"/>
                  <a:t>F</a:t>
                </a:r>
                <a:r>
                  <a:rPr lang="el-GR" sz="1200" b="1" i="0" u="none" strike="noStrike" baseline="-25000"/>
                  <a:t>λ</a:t>
                </a:r>
                <a:r>
                  <a:rPr lang="en-US" sz="1200"/>
                  <a:t>)</a:t>
                </a:r>
              </a:p>
            </c:rich>
          </c:tx>
          <c:overlay val="0"/>
          <c:spPr>
            <a:noFill/>
            <a:ln w="25400">
              <a:noFill/>
            </a:ln>
          </c:spPr>
        </c:title>
        <c:numFmt formatCode="General" sourceLinked="1"/>
        <c:majorTickMark val="in"/>
        <c:minorTickMark val="none"/>
        <c:tickLblPos val="nextTo"/>
        <c:spPr>
          <a:ln w="3175">
            <a:solidFill>
              <a:srgbClr val="808080"/>
            </a:solidFill>
            <a:prstDash val="solid"/>
          </a:ln>
        </c:spPr>
        <c:crossAx val="3894040"/>
        <c:crossesAt val="-0.5"/>
        <c:crossBetween val="midCat"/>
      </c:valAx>
      <c:spPr>
        <a:solidFill>
          <a:srgbClr val="FFFFFF"/>
        </a:solidFill>
        <a:ln w="12700">
          <a:solidFill>
            <a:srgbClr val="000000"/>
          </a:solidFill>
          <a:prstDash val="solid"/>
        </a:ln>
      </c:spPr>
    </c:plotArea>
    <c:plotVisOnly val="1"/>
    <c:dispBlanksAs val="gap"/>
    <c:showDLblsOverMax val="0"/>
  </c:chart>
  <c:spPr>
    <a:solidFill>
      <a:srgbClr val="FFFFFF"/>
    </a:solidFill>
    <a:ln w="3175">
      <a:solidFill>
        <a:srgbClr val="808080"/>
      </a:solidFill>
      <a:prstDash val="solid"/>
    </a:ln>
  </c:spPr>
  <c:printSettings>
    <c:headerFooter/>
    <c:pageMargins b="1.0" l="0.750000000000004" r="0.750000000000004" t="1.0"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070401.6-112132</a:t>
            </a:r>
          </a:p>
        </c:rich>
      </c:tx>
      <c:overlay val="0"/>
      <c:spPr>
        <a:noFill/>
        <a:ln w="25400">
          <a:noFill/>
        </a:ln>
      </c:spPr>
    </c:title>
    <c:autoTitleDeleted val="0"/>
    <c:plotArea>
      <c:layout/>
      <c:scatterChart>
        <c:scatterStyle val="lineMarker"/>
        <c:varyColors val="0"/>
        <c:ser>
          <c:idx val="0"/>
          <c:order val="0"/>
          <c:tx>
            <c:strRef>
              <c:f>'[1]23'!$C$2</c:f>
              <c:strCache>
                <c:ptCount val="1"/>
                <c:pt idx="0">
                  <c:v>log(Flux*lambda)</c:v>
                </c:pt>
              </c:strCache>
            </c:strRef>
          </c:tx>
          <c:spPr>
            <a:ln w="28575">
              <a:noFill/>
            </a:ln>
          </c:spPr>
          <c:marker>
            <c:spPr>
              <a:solidFill>
                <a:srgbClr val="4F81BD"/>
              </a:solidFill>
              <a:ln w="9525">
                <a:noFill/>
              </a:ln>
            </c:spPr>
          </c:marker>
          <c:dPt>
            <c:idx val="0"/>
            <c:marker>
              <c:symbol val="square"/>
              <c:size val="6"/>
              <c:spPr>
                <a:solidFill>
                  <a:srgbClr val="00B050"/>
                </a:solidFill>
                <a:ln w="9525">
                  <a:noFill/>
                </a:ln>
              </c:spPr>
            </c:marker>
            <c:bubble3D val="0"/>
          </c:dPt>
          <c:dPt>
            <c:idx val="1"/>
            <c:marker>
              <c:symbol val="square"/>
              <c:size val="6"/>
              <c:spPr>
                <a:solidFill>
                  <a:srgbClr val="00B050"/>
                </a:solidFill>
                <a:ln w="9525">
                  <a:noFill/>
                </a:ln>
              </c:spPr>
            </c:marker>
            <c:bubble3D val="0"/>
          </c:dPt>
          <c:dPt>
            <c:idx val="2"/>
            <c:marker>
              <c:symbol val="square"/>
              <c:size val="6"/>
              <c:spPr>
                <a:solidFill>
                  <a:srgbClr val="00B050"/>
                </a:solidFill>
                <a:ln w="9525">
                  <a:noFill/>
                </a:ln>
              </c:spPr>
            </c:marker>
            <c:bubble3D val="0"/>
          </c:dPt>
          <c:dPt>
            <c:idx val="3"/>
            <c:marker>
              <c:symbol val="square"/>
              <c:size val="6"/>
              <c:spPr>
                <a:solidFill>
                  <a:srgbClr val="00B050"/>
                </a:solidFill>
                <a:ln w="9525">
                  <a:noFill/>
                </a:ln>
              </c:spPr>
            </c:marker>
            <c:bubble3D val="0"/>
          </c:dPt>
          <c:dPt>
            <c:idx val="4"/>
            <c:marker>
              <c:symbol val="square"/>
              <c:size val="6"/>
              <c:spPr>
                <a:solidFill>
                  <a:srgbClr val="00B050"/>
                </a:solidFill>
                <a:ln w="9525">
                  <a:noFill/>
                </a:ln>
              </c:spPr>
            </c:marker>
            <c:bubble3D val="0"/>
          </c:dPt>
          <c:dPt>
            <c:idx val="5"/>
            <c:marker>
              <c:symbol val="circle"/>
              <c:size val="7"/>
              <c:spPr>
                <a:solidFill>
                  <a:schemeClr val="tx1"/>
                </a:solidFill>
                <a:ln>
                  <a:noFill/>
                </a:ln>
              </c:spPr>
            </c:marker>
            <c:bubble3D val="0"/>
          </c:dPt>
          <c:dPt>
            <c:idx val="6"/>
            <c:marker>
              <c:symbol val="circle"/>
              <c:size val="7"/>
              <c:spPr>
                <a:solidFill>
                  <a:schemeClr val="tx1"/>
                </a:solidFill>
                <a:ln>
                  <a:noFill/>
                </a:ln>
              </c:spPr>
            </c:marker>
            <c:bubble3D val="0"/>
          </c:dPt>
          <c:dPt>
            <c:idx val="7"/>
            <c:marker>
              <c:symbol val="circle"/>
              <c:size val="7"/>
              <c:spPr>
                <a:solidFill>
                  <a:sysClr val="windowText" lastClr="000000"/>
                </a:solidFill>
                <a:ln>
                  <a:noFill/>
                </a:ln>
              </c:spPr>
            </c:marker>
            <c:bubble3D val="0"/>
          </c:dPt>
          <c:dPt>
            <c:idx val="12"/>
            <c:marker>
              <c:symbol val="triangle"/>
              <c:size val="7"/>
              <c:spPr>
                <a:solidFill>
                  <a:srgbClr val="FF0000"/>
                </a:solidFill>
                <a:ln>
                  <a:noFill/>
                </a:ln>
              </c:spPr>
            </c:marker>
            <c:bubble3D val="0"/>
          </c:dPt>
          <c:xVal>
            <c:numRef>
              <c:f>'[1]23'!$B$3:$B$15</c:f>
              <c:numCache>
                <c:formatCode>General</c:formatCode>
                <c:ptCount val="13"/>
                <c:pt idx="0">
                  <c:v>-0.443697499232713</c:v>
                </c:pt>
                <c:pt idx="1">
                  <c:v>-0.356547323513813</c:v>
                </c:pt>
                <c:pt idx="2">
                  <c:v>-0.259637310505756</c:v>
                </c:pt>
                <c:pt idx="3">
                  <c:v>-0.148741651280925</c:v>
                </c:pt>
                <c:pt idx="4">
                  <c:v>-0.102372908709559</c:v>
                </c:pt>
                <c:pt idx="5">
                  <c:v>0.0969100130080564</c:v>
                </c:pt>
                <c:pt idx="6">
                  <c:v>0.217483944213906</c:v>
                </c:pt>
                <c:pt idx="7">
                  <c:v>0.336459733848529</c:v>
                </c:pt>
                <c:pt idx="8">
                  <c:v>0.556302500767287</c:v>
                </c:pt>
                <c:pt idx="9">
                  <c:v>0.653212513775344</c:v>
                </c:pt>
                <c:pt idx="10">
                  <c:v>0.763427993562937</c:v>
                </c:pt>
                <c:pt idx="11">
                  <c:v>0.903089986991944</c:v>
                </c:pt>
                <c:pt idx="12">
                  <c:v>1.380211241711606</c:v>
                </c:pt>
              </c:numCache>
            </c:numRef>
          </c:xVal>
          <c:yVal>
            <c:numRef>
              <c:f>'[1]23'!$C$3:$C$15</c:f>
              <c:numCache>
                <c:formatCode>General</c:formatCode>
                <c:ptCount val="13"/>
                <c:pt idx="0">
                  <c:v>0.0</c:v>
                </c:pt>
                <c:pt idx="1">
                  <c:v>0.0</c:v>
                </c:pt>
                <c:pt idx="2">
                  <c:v>0.0</c:v>
                </c:pt>
                <c:pt idx="3">
                  <c:v>0.0</c:v>
                </c:pt>
                <c:pt idx="4">
                  <c:v>0.0</c:v>
                </c:pt>
                <c:pt idx="5">
                  <c:v>-11.55984687022644</c:v>
                </c:pt>
                <c:pt idx="6">
                  <c:v>-11.27039347999428</c:v>
                </c:pt>
                <c:pt idx="7">
                  <c:v>-11.22860558631167</c:v>
                </c:pt>
                <c:pt idx="8">
                  <c:v>-11.43464418826922</c:v>
                </c:pt>
                <c:pt idx="9">
                  <c:v>-11.57938422937423</c:v>
                </c:pt>
                <c:pt idx="10">
                  <c:v>-11.69457449989144</c:v>
                </c:pt>
                <c:pt idx="11">
                  <c:v>-11.85298102407408</c:v>
                </c:pt>
                <c:pt idx="12">
                  <c:v>0.0</c:v>
                </c:pt>
              </c:numCache>
            </c:numRef>
          </c:yVal>
          <c:smooth val="0"/>
        </c:ser>
        <c:ser>
          <c:idx val="1"/>
          <c:order val="1"/>
          <c:spPr>
            <a:ln w="28575">
              <a:noFill/>
            </a:ln>
          </c:spPr>
          <c:marker>
            <c:symbol val="none"/>
          </c:marker>
          <c:trendline>
            <c:spPr>
              <a:ln w="12700">
                <a:solidFill>
                  <a:srgbClr val="000000"/>
                </a:solidFill>
                <a:prstDash val="solid"/>
              </a:ln>
            </c:spPr>
            <c:trendlineType val="linear"/>
            <c:dispRSqr val="0"/>
            <c:dispEq val="1"/>
            <c:trendlineLbl>
              <c:layout>
                <c:manualLayout>
                  <c:x val="0.220595075188251"/>
                  <c:y val="0.150376733211379"/>
                </c:manualLayout>
              </c:layout>
              <c:numFmt formatCode="General" sourceLinked="0"/>
              <c:spPr>
                <a:noFill/>
                <a:ln w="25400">
                  <a:noFill/>
                </a:ln>
              </c:spPr>
              <c:txPr>
                <a:bodyPr/>
                <a:lstStyle/>
                <a:p>
                  <a:pPr>
                    <a:defRPr sz="1000" b="0" i="0" u="none" strike="noStrike" baseline="0">
                      <a:solidFill>
                        <a:srgbClr val="000000"/>
                      </a:solidFill>
                      <a:latin typeface="Calibri"/>
                      <a:ea typeface="Calibri"/>
                      <a:cs typeface="Calibri"/>
                    </a:defRPr>
                  </a:pPr>
                  <a:endParaRPr lang="en-US"/>
                </a:p>
              </c:txPr>
            </c:trendlineLbl>
          </c:trendline>
          <c:xVal>
            <c:numRef>
              <c:f>'[1]23'!$B$10:$B$14</c:f>
              <c:numCache>
                <c:formatCode>General</c:formatCode>
                <c:ptCount val="5"/>
                <c:pt idx="0">
                  <c:v>0.336459733848529</c:v>
                </c:pt>
                <c:pt idx="1">
                  <c:v>0.556302500767287</c:v>
                </c:pt>
                <c:pt idx="2">
                  <c:v>0.653212513775344</c:v>
                </c:pt>
                <c:pt idx="3">
                  <c:v>0.763427993562937</c:v>
                </c:pt>
                <c:pt idx="4">
                  <c:v>0.903089986991944</c:v>
                </c:pt>
              </c:numCache>
            </c:numRef>
          </c:xVal>
          <c:yVal>
            <c:numRef>
              <c:f>'[1]23'!$C$10:$C$14</c:f>
              <c:numCache>
                <c:formatCode>General</c:formatCode>
                <c:ptCount val="5"/>
                <c:pt idx="0">
                  <c:v>-11.22860558631167</c:v>
                </c:pt>
                <c:pt idx="1">
                  <c:v>-11.43464418826922</c:v>
                </c:pt>
                <c:pt idx="2">
                  <c:v>-11.57938422937423</c:v>
                </c:pt>
                <c:pt idx="3">
                  <c:v>-11.69457449989144</c:v>
                </c:pt>
                <c:pt idx="4">
                  <c:v>-11.85298102407408</c:v>
                </c:pt>
              </c:numCache>
            </c:numRef>
          </c:yVal>
          <c:smooth val="0"/>
        </c:ser>
        <c:dLbls>
          <c:showLegendKey val="0"/>
          <c:showVal val="0"/>
          <c:showCatName val="0"/>
          <c:showSerName val="0"/>
          <c:showPercent val="0"/>
          <c:showBubbleSize val="0"/>
        </c:dLbls>
        <c:axId val="569299800"/>
        <c:axId val="555625576"/>
      </c:scatterChart>
      <c:valAx>
        <c:axId val="569299800"/>
        <c:scaling>
          <c:orientation val="minMax"/>
          <c:max val="1.5"/>
          <c:min val="-0.5"/>
        </c:scaling>
        <c:delete val="0"/>
        <c:axPos val="b"/>
        <c:minorGridlines>
          <c:spPr>
            <a:ln w="3175">
              <a:solidFill>
                <a:srgbClr val="FFFFFF"/>
              </a:solidFill>
              <a:prstDash val="solid"/>
            </a:ln>
          </c:spPr>
        </c:minorGridlines>
        <c:title>
          <c:tx>
            <c:rich>
              <a:bodyPr/>
              <a:lstStyle/>
              <a:p>
                <a:pPr>
                  <a:defRPr/>
                </a:pPr>
                <a:r>
                  <a:rPr lang="en-US" sz="1200"/>
                  <a:t>log(</a:t>
                </a:r>
                <a:r>
                  <a:rPr lang="el-GR" sz="1200" b="1" i="0" u="none" strike="noStrike" baseline="0"/>
                  <a:t>λ</a:t>
                </a:r>
                <a:r>
                  <a:rPr lang="en-US" sz="1200"/>
                  <a:t>/</a:t>
                </a:r>
                <a:r>
                  <a:rPr lang="el-GR" sz="1200" b="1" i="0" u="none" strike="noStrike" baseline="0"/>
                  <a:t>μ</a:t>
                </a:r>
                <a:r>
                  <a:rPr lang="en-US" sz="1200"/>
                  <a:t>m)</a:t>
                </a:r>
              </a:p>
            </c:rich>
          </c:tx>
          <c:overlay val="0"/>
          <c:spPr>
            <a:noFill/>
            <a:ln w="25400">
              <a:noFill/>
            </a:ln>
          </c:spPr>
        </c:title>
        <c:numFmt formatCode="General" sourceLinked="1"/>
        <c:majorTickMark val="in"/>
        <c:minorTickMark val="in"/>
        <c:tickLblPos val="low"/>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555625576"/>
        <c:crossesAt val="-8.0"/>
        <c:crossBetween val="midCat"/>
      </c:valAx>
      <c:valAx>
        <c:axId val="555625576"/>
        <c:scaling>
          <c:orientation val="minMax"/>
          <c:max val="-8.0"/>
          <c:min val="-13.5"/>
        </c:scaling>
        <c:delete val="0"/>
        <c:axPos val="l"/>
        <c:majorGridlines>
          <c:spPr>
            <a:ln w="3175">
              <a:solidFill>
                <a:srgbClr val="FFFFFF"/>
              </a:solidFill>
              <a:prstDash val="solid"/>
            </a:ln>
          </c:spPr>
        </c:majorGridlines>
        <c:title>
          <c:tx>
            <c:rich>
              <a:bodyPr rot="-5400000" vert="horz"/>
              <a:lstStyle/>
              <a:p>
                <a:pPr>
                  <a:defRPr/>
                </a:pPr>
                <a:r>
                  <a:rPr lang="en-US" sz="1200"/>
                  <a:t>log(</a:t>
                </a:r>
                <a:r>
                  <a:rPr lang="el-GR" sz="1200" b="1" i="0" u="none" strike="noStrike" baseline="0"/>
                  <a:t>λ</a:t>
                </a:r>
                <a:r>
                  <a:rPr lang="en-US" sz="1200" b="1" i="0" u="none" strike="noStrike" baseline="0"/>
                  <a:t>F</a:t>
                </a:r>
                <a:r>
                  <a:rPr lang="el-GR" sz="1200" b="1" i="0" u="none" strike="noStrike" baseline="-25000"/>
                  <a:t>λ</a:t>
                </a:r>
                <a:r>
                  <a:rPr lang="en-US" sz="1200"/>
                  <a:t>)</a:t>
                </a:r>
              </a:p>
            </c:rich>
          </c:tx>
          <c:overlay val="0"/>
          <c:spPr>
            <a:noFill/>
            <a:ln w="25400">
              <a:noFill/>
            </a:ln>
          </c:spPr>
        </c:title>
        <c:numFmt formatCode="General" sourceLinked="1"/>
        <c:majorTickMark val="in"/>
        <c:minorTickMark val="none"/>
        <c:tickLblPos val="nextTo"/>
        <c:spPr>
          <a:ln w="3175">
            <a:solidFill>
              <a:srgbClr val="808080"/>
            </a:solidFill>
            <a:prstDash val="solid"/>
          </a:ln>
        </c:spPr>
        <c:crossAx val="569299800"/>
        <c:crossesAt val="-0.5"/>
        <c:crossBetween val="midCat"/>
      </c:valAx>
      <c:spPr>
        <a:solidFill>
          <a:srgbClr val="FFFFFF"/>
        </a:solidFill>
        <a:ln w="12700">
          <a:solidFill>
            <a:srgbClr val="000000"/>
          </a:solidFill>
          <a:prstDash val="solid"/>
        </a:ln>
      </c:spPr>
    </c:plotArea>
    <c:plotVisOnly val="1"/>
    <c:dispBlanksAs val="gap"/>
    <c:showDLblsOverMax val="0"/>
  </c:chart>
  <c:spPr>
    <a:solidFill>
      <a:srgbClr val="FFFFFF"/>
    </a:solidFill>
    <a:ln w="3175">
      <a:solidFill>
        <a:srgbClr val="808080"/>
      </a:solidFill>
      <a:prstDash val="solid"/>
    </a:ln>
  </c:spPr>
  <c:printSettings>
    <c:headerFooter/>
    <c:pageMargins b="1.0" l="0.750000000000004" r="0.750000000000004" t="1.0"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070402.1-112512</a:t>
            </a:r>
          </a:p>
        </c:rich>
      </c:tx>
      <c:overlay val="0"/>
      <c:spPr>
        <a:noFill/>
        <a:ln w="25400">
          <a:noFill/>
        </a:ln>
      </c:spPr>
    </c:title>
    <c:autoTitleDeleted val="0"/>
    <c:plotArea>
      <c:layout/>
      <c:scatterChart>
        <c:scatterStyle val="lineMarker"/>
        <c:varyColors val="0"/>
        <c:ser>
          <c:idx val="0"/>
          <c:order val="0"/>
          <c:tx>
            <c:strRef>
              <c:f>'[1]24'!$C$2</c:f>
              <c:strCache>
                <c:ptCount val="1"/>
                <c:pt idx="0">
                  <c:v>log(Flux*lambda)</c:v>
                </c:pt>
              </c:strCache>
            </c:strRef>
          </c:tx>
          <c:spPr>
            <a:ln w="28575">
              <a:noFill/>
            </a:ln>
          </c:spPr>
          <c:marker>
            <c:spPr>
              <a:solidFill>
                <a:srgbClr val="4F81BD"/>
              </a:solidFill>
              <a:ln w="9525">
                <a:noFill/>
              </a:ln>
            </c:spPr>
          </c:marker>
          <c:dPt>
            <c:idx val="0"/>
            <c:marker>
              <c:symbol val="square"/>
              <c:size val="6"/>
              <c:spPr>
                <a:solidFill>
                  <a:srgbClr val="00B050"/>
                </a:solidFill>
                <a:ln w="9525">
                  <a:noFill/>
                </a:ln>
              </c:spPr>
            </c:marker>
            <c:bubble3D val="0"/>
          </c:dPt>
          <c:dPt>
            <c:idx val="1"/>
            <c:marker>
              <c:symbol val="square"/>
              <c:size val="6"/>
              <c:spPr>
                <a:solidFill>
                  <a:srgbClr val="00B050"/>
                </a:solidFill>
                <a:ln w="9525">
                  <a:noFill/>
                </a:ln>
              </c:spPr>
            </c:marker>
            <c:bubble3D val="0"/>
          </c:dPt>
          <c:dPt>
            <c:idx val="2"/>
            <c:marker>
              <c:symbol val="square"/>
              <c:size val="6"/>
              <c:spPr>
                <a:solidFill>
                  <a:srgbClr val="00B050"/>
                </a:solidFill>
                <a:ln w="9525">
                  <a:noFill/>
                </a:ln>
              </c:spPr>
            </c:marker>
            <c:bubble3D val="0"/>
          </c:dPt>
          <c:dPt>
            <c:idx val="3"/>
            <c:marker>
              <c:symbol val="square"/>
              <c:size val="6"/>
              <c:spPr>
                <a:solidFill>
                  <a:srgbClr val="00B050"/>
                </a:solidFill>
                <a:ln w="9525">
                  <a:noFill/>
                </a:ln>
              </c:spPr>
            </c:marker>
            <c:bubble3D val="0"/>
          </c:dPt>
          <c:dPt>
            <c:idx val="4"/>
            <c:marker>
              <c:symbol val="square"/>
              <c:size val="6"/>
              <c:spPr>
                <a:solidFill>
                  <a:srgbClr val="00B050"/>
                </a:solidFill>
                <a:ln w="9525">
                  <a:noFill/>
                </a:ln>
              </c:spPr>
            </c:marker>
            <c:bubble3D val="0"/>
          </c:dPt>
          <c:dPt>
            <c:idx val="5"/>
            <c:marker>
              <c:symbol val="circle"/>
              <c:size val="7"/>
              <c:spPr>
                <a:solidFill>
                  <a:schemeClr val="tx1"/>
                </a:solidFill>
                <a:ln>
                  <a:noFill/>
                </a:ln>
              </c:spPr>
            </c:marker>
            <c:bubble3D val="0"/>
          </c:dPt>
          <c:dPt>
            <c:idx val="6"/>
            <c:marker>
              <c:symbol val="circle"/>
              <c:size val="7"/>
              <c:spPr>
                <a:solidFill>
                  <a:schemeClr val="tx1"/>
                </a:solidFill>
                <a:ln>
                  <a:noFill/>
                </a:ln>
              </c:spPr>
            </c:marker>
            <c:bubble3D val="0"/>
          </c:dPt>
          <c:dPt>
            <c:idx val="7"/>
            <c:marker>
              <c:symbol val="circle"/>
              <c:size val="7"/>
              <c:spPr>
                <a:solidFill>
                  <a:sysClr val="windowText" lastClr="000000"/>
                </a:solidFill>
                <a:ln>
                  <a:noFill/>
                </a:ln>
              </c:spPr>
            </c:marker>
            <c:bubble3D val="0"/>
          </c:dPt>
          <c:dPt>
            <c:idx val="12"/>
            <c:marker>
              <c:symbol val="triangle"/>
              <c:size val="7"/>
              <c:spPr>
                <a:solidFill>
                  <a:srgbClr val="FF0000"/>
                </a:solidFill>
                <a:ln>
                  <a:noFill/>
                </a:ln>
              </c:spPr>
            </c:marker>
            <c:bubble3D val="0"/>
          </c:dPt>
          <c:xVal>
            <c:numRef>
              <c:f>'[1]24'!$B$3:$B$15</c:f>
              <c:numCache>
                <c:formatCode>General</c:formatCode>
                <c:ptCount val="13"/>
                <c:pt idx="0">
                  <c:v>-0.443697499232713</c:v>
                </c:pt>
                <c:pt idx="1">
                  <c:v>-0.356547323513813</c:v>
                </c:pt>
                <c:pt idx="2">
                  <c:v>-0.259637310505756</c:v>
                </c:pt>
                <c:pt idx="3">
                  <c:v>-0.148741651280925</c:v>
                </c:pt>
                <c:pt idx="4">
                  <c:v>-0.102372908709559</c:v>
                </c:pt>
                <c:pt idx="5">
                  <c:v>0.0969100130080564</c:v>
                </c:pt>
                <c:pt idx="6">
                  <c:v>0.217483944213906</c:v>
                </c:pt>
                <c:pt idx="7">
                  <c:v>0.336459733848529</c:v>
                </c:pt>
                <c:pt idx="8">
                  <c:v>0.556302500767287</c:v>
                </c:pt>
                <c:pt idx="9">
                  <c:v>0.653212513775344</c:v>
                </c:pt>
                <c:pt idx="10">
                  <c:v>0.763427993562937</c:v>
                </c:pt>
                <c:pt idx="11">
                  <c:v>0.903089986991944</c:v>
                </c:pt>
                <c:pt idx="12">
                  <c:v>1.380211241711606</c:v>
                </c:pt>
              </c:numCache>
            </c:numRef>
          </c:xVal>
          <c:yVal>
            <c:numRef>
              <c:f>'[1]24'!$C$3:$C$15</c:f>
              <c:numCache>
                <c:formatCode>General</c:formatCode>
                <c:ptCount val="13"/>
                <c:pt idx="0">
                  <c:v>0.0</c:v>
                </c:pt>
                <c:pt idx="1">
                  <c:v>0.0</c:v>
                </c:pt>
                <c:pt idx="2">
                  <c:v>0.0</c:v>
                </c:pt>
                <c:pt idx="3">
                  <c:v>0.0</c:v>
                </c:pt>
                <c:pt idx="4">
                  <c:v>0.0</c:v>
                </c:pt>
                <c:pt idx="5">
                  <c:v>-11.79572804086974</c:v>
                </c:pt>
                <c:pt idx="6">
                  <c:v>-11.61847470439056</c:v>
                </c:pt>
                <c:pt idx="7">
                  <c:v>-11.65413411518072</c:v>
                </c:pt>
                <c:pt idx="8">
                  <c:v>-11.65364702554936</c:v>
                </c:pt>
                <c:pt idx="9">
                  <c:v>-11.76161930942638</c:v>
                </c:pt>
                <c:pt idx="10">
                  <c:v>-11.95772328912907</c:v>
                </c:pt>
                <c:pt idx="11">
                  <c:v>-12.07824851523824</c:v>
                </c:pt>
                <c:pt idx="12">
                  <c:v>-12.07824851523824</c:v>
                </c:pt>
              </c:numCache>
            </c:numRef>
          </c:yVal>
          <c:smooth val="0"/>
        </c:ser>
        <c:ser>
          <c:idx val="1"/>
          <c:order val="1"/>
          <c:spPr>
            <a:ln w="28575">
              <a:noFill/>
            </a:ln>
          </c:spPr>
          <c:marker>
            <c:symbol val="none"/>
          </c:marker>
          <c:trendline>
            <c:spPr>
              <a:ln w="12700">
                <a:solidFill>
                  <a:srgbClr val="000000"/>
                </a:solidFill>
                <a:prstDash val="solid"/>
              </a:ln>
            </c:spPr>
            <c:trendlineType val="linear"/>
            <c:dispRSqr val="0"/>
            <c:dispEq val="1"/>
            <c:trendlineLbl>
              <c:layout>
                <c:manualLayout>
                  <c:x val="0.0581355108389229"/>
                  <c:y val="0.115080993663671"/>
                </c:manualLayout>
              </c:layout>
              <c:numFmt formatCode="General" sourceLinked="0"/>
              <c:spPr>
                <a:noFill/>
                <a:ln w="25400">
                  <a:noFill/>
                </a:ln>
              </c:spPr>
              <c:txPr>
                <a:bodyPr/>
                <a:lstStyle/>
                <a:p>
                  <a:pPr>
                    <a:defRPr sz="1000" b="0" i="0" u="none" strike="noStrike" baseline="0">
                      <a:solidFill>
                        <a:srgbClr val="000000"/>
                      </a:solidFill>
                      <a:latin typeface="Calibri"/>
                      <a:ea typeface="Calibri"/>
                      <a:cs typeface="Calibri"/>
                    </a:defRPr>
                  </a:pPr>
                  <a:endParaRPr lang="en-US"/>
                </a:p>
              </c:txPr>
            </c:trendlineLbl>
          </c:trendline>
          <c:xVal>
            <c:numRef>
              <c:f>'[1]24'!$B$10:$B$15</c:f>
              <c:numCache>
                <c:formatCode>General</c:formatCode>
                <c:ptCount val="6"/>
                <c:pt idx="0">
                  <c:v>0.336459733848529</c:v>
                </c:pt>
                <c:pt idx="1">
                  <c:v>0.556302500767287</c:v>
                </c:pt>
                <c:pt idx="2">
                  <c:v>0.653212513775344</c:v>
                </c:pt>
                <c:pt idx="3">
                  <c:v>0.763427993562937</c:v>
                </c:pt>
                <c:pt idx="4">
                  <c:v>0.903089986991944</c:v>
                </c:pt>
                <c:pt idx="5">
                  <c:v>1.380211241711606</c:v>
                </c:pt>
              </c:numCache>
            </c:numRef>
          </c:xVal>
          <c:yVal>
            <c:numRef>
              <c:f>'[1]24'!$C$10:$C$15</c:f>
              <c:numCache>
                <c:formatCode>General</c:formatCode>
                <c:ptCount val="6"/>
                <c:pt idx="0">
                  <c:v>-11.65413411518072</c:v>
                </c:pt>
                <c:pt idx="1">
                  <c:v>-11.65364702554936</c:v>
                </c:pt>
                <c:pt idx="2">
                  <c:v>-11.76161930942638</c:v>
                </c:pt>
                <c:pt idx="3">
                  <c:v>-11.95772328912907</c:v>
                </c:pt>
                <c:pt idx="4">
                  <c:v>-12.07824851523824</c:v>
                </c:pt>
                <c:pt idx="5">
                  <c:v>-12.07824851523824</c:v>
                </c:pt>
              </c:numCache>
            </c:numRef>
          </c:yVal>
          <c:smooth val="0"/>
        </c:ser>
        <c:dLbls>
          <c:showLegendKey val="0"/>
          <c:showVal val="0"/>
          <c:showCatName val="0"/>
          <c:showSerName val="0"/>
          <c:showPercent val="0"/>
          <c:showBubbleSize val="0"/>
        </c:dLbls>
        <c:axId val="1673976"/>
        <c:axId val="545591320"/>
      </c:scatterChart>
      <c:valAx>
        <c:axId val="1673976"/>
        <c:scaling>
          <c:orientation val="minMax"/>
          <c:max val="1.5"/>
          <c:min val="-0.5"/>
        </c:scaling>
        <c:delete val="0"/>
        <c:axPos val="b"/>
        <c:minorGridlines>
          <c:spPr>
            <a:ln w="3175">
              <a:solidFill>
                <a:srgbClr val="FFFFFF"/>
              </a:solidFill>
              <a:prstDash val="solid"/>
            </a:ln>
          </c:spPr>
        </c:minorGridlines>
        <c:title>
          <c:tx>
            <c:rich>
              <a:bodyPr/>
              <a:lstStyle/>
              <a:p>
                <a:pPr>
                  <a:defRPr/>
                </a:pPr>
                <a:r>
                  <a:rPr lang="en-US" sz="1200"/>
                  <a:t>log(</a:t>
                </a:r>
                <a:r>
                  <a:rPr lang="el-GR" sz="1200" b="1" i="0" u="none" strike="noStrike" baseline="0"/>
                  <a:t>λ</a:t>
                </a:r>
                <a:r>
                  <a:rPr lang="en-US" sz="1200"/>
                  <a:t>/</a:t>
                </a:r>
                <a:r>
                  <a:rPr lang="el-GR" sz="1200" b="1" i="0" u="none" strike="noStrike" baseline="0"/>
                  <a:t>μ</a:t>
                </a:r>
                <a:r>
                  <a:rPr lang="en-US" sz="1200"/>
                  <a:t>m)</a:t>
                </a:r>
              </a:p>
            </c:rich>
          </c:tx>
          <c:overlay val="0"/>
          <c:spPr>
            <a:noFill/>
            <a:ln w="25400">
              <a:noFill/>
            </a:ln>
          </c:spPr>
        </c:title>
        <c:numFmt formatCode="General" sourceLinked="1"/>
        <c:majorTickMark val="in"/>
        <c:minorTickMark val="in"/>
        <c:tickLblPos val="low"/>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545591320"/>
        <c:crossesAt val="-8.0"/>
        <c:crossBetween val="midCat"/>
      </c:valAx>
      <c:valAx>
        <c:axId val="545591320"/>
        <c:scaling>
          <c:orientation val="minMax"/>
          <c:max val="-8.0"/>
          <c:min val="-13.5"/>
        </c:scaling>
        <c:delete val="0"/>
        <c:axPos val="l"/>
        <c:majorGridlines>
          <c:spPr>
            <a:ln w="3175">
              <a:solidFill>
                <a:srgbClr val="FFFFFF"/>
              </a:solidFill>
              <a:prstDash val="solid"/>
            </a:ln>
          </c:spPr>
        </c:majorGridlines>
        <c:title>
          <c:tx>
            <c:rich>
              <a:bodyPr rot="-5400000" vert="horz"/>
              <a:lstStyle/>
              <a:p>
                <a:pPr>
                  <a:defRPr/>
                </a:pPr>
                <a:r>
                  <a:rPr lang="en-US" sz="1200"/>
                  <a:t>log(</a:t>
                </a:r>
                <a:r>
                  <a:rPr lang="el-GR" sz="1200" b="1" i="0" u="none" strike="noStrike" baseline="0"/>
                  <a:t>λ</a:t>
                </a:r>
                <a:r>
                  <a:rPr lang="en-US" sz="1200" b="1" i="0" u="none" strike="noStrike" baseline="0"/>
                  <a:t>F</a:t>
                </a:r>
                <a:r>
                  <a:rPr lang="el-GR" sz="1200" b="1" i="0" u="none" strike="noStrike" baseline="-25000"/>
                  <a:t>λ</a:t>
                </a:r>
                <a:r>
                  <a:rPr lang="en-US" sz="1200"/>
                  <a:t>)</a:t>
                </a:r>
              </a:p>
            </c:rich>
          </c:tx>
          <c:overlay val="0"/>
          <c:spPr>
            <a:noFill/>
            <a:ln w="25400">
              <a:noFill/>
            </a:ln>
          </c:spPr>
        </c:title>
        <c:numFmt formatCode="General" sourceLinked="1"/>
        <c:majorTickMark val="in"/>
        <c:minorTickMark val="none"/>
        <c:tickLblPos val="nextTo"/>
        <c:spPr>
          <a:ln w="3175">
            <a:solidFill>
              <a:srgbClr val="808080"/>
            </a:solidFill>
            <a:prstDash val="solid"/>
          </a:ln>
        </c:spPr>
        <c:crossAx val="1673976"/>
        <c:crossesAt val="-0.5"/>
        <c:crossBetween val="midCat"/>
      </c:valAx>
      <c:spPr>
        <a:solidFill>
          <a:srgbClr val="FFFFFF"/>
        </a:solidFill>
        <a:ln w="12700">
          <a:solidFill>
            <a:srgbClr val="000000"/>
          </a:solidFill>
          <a:prstDash val="solid"/>
        </a:ln>
      </c:spPr>
    </c:plotArea>
    <c:plotVisOnly val="1"/>
    <c:dispBlanksAs val="gap"/>
    <c:showDLblsOverMax val="0"/>
  </c:chart>
  <c:spPr>
    <a:solidFill>
      <a:srgbClr val="FFFFFF"/>
    </a:solidFill>
    <a:ln w="3175">
      <a:solidFill>
        <a:srgbClr val="808080"/>
      </a:solidFill>
      <a:prstDash val="solid"/>
    </a:ln>
  </c:spPr>
  <c:printSettings>
    <c:headerFooter/>
    <c:pageMargins b="1.0" l="0.750000000000004" r="0.750000000000004" t="1.0"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070402.2-112542</a:t>
            </a:r>
          </a:p>
        </c:rich>
      </c:tx>
      <c:overlay val="0"/>
      <c:spPr>
        <a:noFill/>
        <a:ln w="25400">
          <a:noFill/>
        </a:ln>
      </c:spPr>
    </c:title>
    <c:autoTitleDeleted val="0"/>
    <c:plotArea>
      <c:layout/>
      <c:scatterChart>
        <c:scatterStyle val="lineMarker"/>
        <c:varyColors val="0"/>
        <c:ser>
          <c:idx val="0"/>
          <c:order val="0"/>
          <c:tx>
            <c:strRef>
              <c:f>'[1]25'!$C$2</c:f>
              <c:strCache>
                <c:ptCount val="1"/>
                <c:pt idx="0">
                  <c:v>log(Flux*lambda)</c:v>
                </c:pt>
              </c:strCache>
            </c:strRef>
          </c:tx>
          <c:spPr>
            <a:ln w="28575">
              <a:noFill/>
            </a:ln>
          </c:spPr>
          <c:marker>
            <c:spPr>
              <a:solidFill>
                <a:srgbClr val="4F81BD"/>
              </a:solidFill>
              <a:ln w="9525">
                <a:noFill/>
              </a:ln>
            </c:spPr>
          </c:marker>
          <c:dPt>
            <c:idx val="0"/>
            <c:marker>
              <c:symbol val="square"/>
              <c:size val="6"/>
              <c:spPr>
                <a:solidFill>
                  <a:srgbClr val="00B050"/>
                </a:solidFill>
                <a:ln w="9525">
                  <a:noFill/>
                </a:ln>
              </c:spPr>
            </c:marker>
            <c:bubble3D val="0"/>
          </c:dPt>
          <c:dPt>
            <c:idx val="1"/>
            <c:marker>
              <c:symbol val="square"/>
              <c:size val="6"/>
              <c:spPr>
                <a:solidFill>
                  <a:srgbClr val="00B050"/>
                </a:solidFill>
                <a:ln w="9525">
                  <a:noFill/>
                </a:ln>
              </c:spPr>
            </c:marker>
            <c:bubble3D val="0"/>
          </c:dPt>
          <c:dPt>
            <c:idx val="2"/>
            <c:marker>
              <c:symbol val="square"/>
              <c:size val="6"/>
              <c:spPr>
                <a:solidFill>
                  <a:srgbClr val="00B050"/>
                </a:solidFill>
                <a:ln w="9525">
                  <a:noFill/>
                </a:ln>
              </c:spPr>
            </c:marker>
            <c:bubble3D val="0"/>
          </c:dPt>
          <c:dPt>
            <c:idx val="3"/>
            <c:marker>
              <c:symbol val="square"/>
              <c:size val="6"/>
              <c:spPr>
                <a:solidFill>
                  <a:srgbClr val="00B050"/>
                </a:solidFill>
                <a:ln w="9525">
                  <a:noFill/>
                </a:ln>
              </c:spPr>
            </c:marker>
            <c:bubble3D val="0"/>
          </c:dPt>
          <c:dPt>
            <c:idx val="4"/>
            <c:marker>
              <c:symbol val="square"/>
              <c:size val="6"/>
              <c:spPr>
                <a:solidFill>
                  <a:srgbClr val="00B050"/>
                </a:solidFill>
                <a:ln w="9525">
                  <a:noFill/>
                </a:ln>
              </c:spPr>
            </c:marker>
            <c:bubble3D val="0"/>
          </c:dPt>
          <c:dPt>
            <c:idx val="5"/>
            <c:marker>
              <c:symbol val="circle"/>
              <c:size val="7"/>
              <c:spPr>
                <a:solidFill>
                  <a:schemeClr val="tx1"/>
                </a:solidFill>
                <a:ln>
                  <a:noFill/>
                </a:ln>
              </c:spPr>
            </c:marker>
            <c:bubble3D val="0"/>
          </c:dPt>
          <c:dPt>
            <c:idx val="6"/>
            <c:marker>
              <c:symbol val="circle"/>
              <c:size val="7"/>
              <c:spPr>
                <a:solidFill>
                  <a:schemeClr val="tx1"/>
                </a:solidFill>
                <a:ln>
                  <a:noFill/>
                </a:ln>
              </c:spPr>
            </c:marker>
            <c:bubble3D val="0"/>
          </c:dPt>
          <c:dPt>
            <c:idx val="7"/>
            <c:marker>
              <c:symbol val="circle"/>
              <c:size val="7"/>
              <c:spPr>
                <a:solidFill>
                  <a:sysClr val="windowText" lastClr="000000"/>
                </a:solidFill>
                <a:ln>
                  <a:noFill/>
                </a:ln>
              </c:spPr>
            </c:marker>
            <c:bubble3D val="0"/>
          </c:dPt>
          <c:dPt>
            <c:idx val="12"/>
            <c:marker>
              <c:symbol val="triangle"/>
              <c:size val="7"/>
              <c:spPr>
                <a:solidFill>
                  <a:srgbClr val="FF0000"/>
                </a:solidFill>
                <a:ln>
                  <a:noFill/>
                </a:ln>
              </c:spPr>
            </c:marker>
            <c:bubble3D val="0"/>
          </c:dPt>
          <c:xVal>
            <c:numRef>
              <c:f>'[1]25'!$B$3:$B$15</c:f>
              <c:numCache>
                <c:formatCode>General</c:formatCode>
                <c:ptCount val="13"/>
                <c:pt idx="0">
                  <c:v>-0.443697499232713</c:v>
                </c:pt>
                <c:pt idx="1">
                  <c:v>-0.356547323513813</c:v>
                </c:pt>
                <c:pt idx="2">
                  <c:v>-0.259637310505756</c:v>
                </c:pt>
                <c:pt idx="3">
                  <c:v>-0.148741651280925</c:v>
                </c:pt>
                <c:pt idx="4">
                  <c:v>-0.102372908709559</c:v>
                </c:pt>
                <c:pt idx="5">
                  <c:v>0.0969100130080564</c:v>
                </c:pt>
                <c:pt idx="6">
                  <c:v>0.217483944213906</c:v>
                </c:pt>
                <c:pt idx="7">
                  <c:v>0.336459733848529</c:v>
                </c:pt>
                <c:pt idx="8">
                  <c:v>0.556302500767287</c:v>
                </c:pt>
                <c:pt idx="9">
                  <c:v>0.653212513775344</c:v>
                </c:pt>
                <c:pt idx="10">
                  <c:v>0.763427993562937</c:v>
                </c:pt>
                <c:pt idx="11">
                  <c:v>0.903089986991944</c:v>
                </c:pt>
                <c:pt idx="12">
                  <c:v>1.380211241711606</c:v>
                </c:pt>
              </c:numCache>
            </c:numRef>
          </c:xVal>
          <c:yVal>
            <c:numRef>
              <c:f>'[1]25'!$C$3:$C$15</c:f>
              <c:numCache>
                <c:formatCode>General</c:formatCode>
                <c:ptCount val="13"/>
                <c:pt idx="0">
                  <c:v>0.0</c:v>
                </c:pt>
                <c:pt idx="1">
                  <c:v>0.0</c:v>
                </c:pt>
                <c:pt idx="2">
                  <c:v>0.0</c:v>
                </c:pt>
                <c:pt idx="3">
                  <c:v>0.0</c:v>
                </c:pt>
                <c:pt idx="4">
                  <c:v>0.0</c:v>
                </c:pt>
                <c:pt idx="5">
                  <c:v>-9.939725330806444</c:v>
                </c:pt>
                <c:pt idx="6">
                  <c:v>-10.03007604179135</c:v>
                </c:pt>
                <c:pt idx="7">
                  <c:v>-10.01182751392562</c:v>
                </c:pt>
                <c:pt idx="8">
                  <c:v>-9.98610993967156</c:v>
                </c:pt>
                <c:pt idx="9">
                  <c:v>-10.00115966552724</c:v>
                </c:pt>
                <c:pt idx="10">
                  <c:v>-10.03588673653438</c:v>
                </c:pt>
                <c:pt idx="11">
                  <c:v>-9.789180043237905</c:v>
                </c:pt>
                <c:pt idx="12">
                  <c:v>-9.934793871945688</c:v>
                </c:pt>
              </c:numCache>
            </c:numRef>
          </c:yVal>
          <c:smooth val="0"/>
        </c:ser>
        <c:ser>
          <c:idx val="1"/>
          <c:order val="1"/>
          <c:spPr>
            <a:ln w="28575">
              <a:noFill/>
            </a:ln>
          </c:spPr>
          <c:marker>
            <c:symbol val="none"/>
          </c:marker>
          <c:trendline>
            <c:spPr>
              <a:ln w="12700">
                <a:solidFill>
                  <a:srgbClr val="000000"/>
                </a:solidFill>
                <a:prstDash val="solid"/>
              </a:ln>
            </c:spPr>
            <c:trendlineType val="linear"/>
            <c:dispRSqr val="0"/>
            <c:dispEq val="1"/>
            <c:trendlineLbl>
              <c:layout>
                <c:manualLayout>
                  <c:x val="0.0600725336683342"/>
                  <c:y val="0.391182958190832"/>
                </c:manualLayout>
              </c:layout>
              <c:numFmt formatCode="General" sourceLinked="0"/>
              <c:spPr>
                <a:noFill/>
                <a:ln w="25400">
                  <a:noFill/>
                </a:ln>
              </c:spPr>
              <c:txPr>
                <a:bodyPr/>
                <a:lstStyle/>
                <a:p>
                  <a:pPr>
                    <a:defRPr sz="1000" b="0" i="0" u="none" strike="noStrike" baseline="0">
                      <a:solidFill>
                        <a:srgbClr val="000000"/>
                      </a:solidFill>
                      <a:latin typeface="Calibri"/>
                      <a:ea typeface="Calibri"/>
                      <a:cs typeface="Calibri"/>
                    </a:defRPr>
                  </a:pPr>
                  <a:endParaRPr lang="en-US"/>
                </a:p>
              </c:txPr>
            </c:trendlineLbl>
          </c:trendline>
          <c:xVal>
            <c:numRef>
              <c:f>'[1]25'!$B$10:$B$15</c:f>
              <c:numCache>
                <c:formatCode>General</c:formatCode>
                <c:ptCount val="6"/>
                <c:pt idx="0">
                  <c:v>0.336459733848529</c:v>
                </c:pt>
                <c:pt idx="1">
                  <c:v>0.556302500767287</c:v>
                </c:pt>
                <c:pt idx="2">
                  <c:v>0.653212513775344</c:v>
                </c:pt>
                <c:pt idx="3">
                  <c:v>0.763427993562937</c:v>
                </c:pt>
                <c:pt idx="4">
                  <c:v>0.903089986991944</c:v>
                </c:pt>
                <c:pt idx="5">
                  <c:v>1.380211241711606</c:v>
                </c:pt>
              </c:numCache>
            </c:numRef>
          </c:xVal>
          <c:yVal>
            <c:numRef>
              <c:f>'[1]25'!$C$10:$C$15</c:f>
              <c:numCache>
                <c:formatCode>General</c:formatCode>
                <c:ptCount val="6"/>
                <c:pt idx="0">
                  <c:v>-10.01182751392562</c:v>
                </c:pt>
                <c:pt idx="1">
                  <c:v>-9.98610993967156</c:v>
                </c:pt>
                <c:pt idx="2">
                  <c:v>-10.00115966552724</c:v>
                </c:pt>
                <c:pt idx="3">
                  <c:v>-10.03588673653438</c:v>
                </c:pt>
                <c:pt idx="4">
                  <c:v>-9.789180043237905</c:v>
                </c:pt>
                <c:pt idx="5">
                  <c:v>-9.934793871945688</c:v>
                </c:pt>
              </c:numCache>
            </c:numRef>
          </c:yVal>
          <c:smooth val="0"/>
        </c:ser>
        <c:dLbls>
          <c:showLegendKey val="0"/>
          <c:showVal val="0"/>
          <c:showCatName val="0"/>
          <c:showSerName val="0"/>
          <c:showPercent val="0"/>
          <c:showBubbleSize val="0"/>
        </c:dLbls>
        <c:axId val="1660680"/>
        <c:axId val="315708376"/>
      </c:scatterChart>
      <c:valAx>
        <c:axId val="1660680"/>
        <c:scaling>
          <c:orientation val="minMax"/>
          <c:max val="1.5"/>
          <c:min val="-0.5"/>
        </c:scaling>
        <c:delete val="0"/>
        <c:axPos val="b"/>
        <c:minorGridlines>
          <c:spPr>
            <a:ln w="3175">
              <a:solidFill>
                <a:srgbClr val="FFFFFF"/>
              </a:solidFill>
              <a:prstDash val="solid"/>
            </a:ln>
          </c:spPr>
        </c:minorGridlines>
        <c:title>
          <c:tx>
            <c:rich>
              <a:bodyPr/>
              <a:lstStyle/>
              <a:p>
                <a:pPr>
                  <a:defRPr/>
                </a:pPr>
                <a:r>
                  <a:rPr lang="en-US" sz="1200"/>
                  <a:t>log(</a:t>
                </a:r>
                <a:r>
                  <a:rPr lang="el-GR" sz="1200" b="1" i="0" u="none" strike="noStrike" baseline="0"/>
                  <a:t>λ</a:t>
                </a:r>
                <a:r>
                  <a:rPr lang="en-US" sz="1200"/>
                  <a:t>/</a:t>
                </a:r>
                <a:r>
                  <a:rPr lang="el-GR" sz="1200" b="1" i="0" u="none" strike="noStrike" baseline="0"/>
                  <a:t>μ</a:t>
                </a:r>
                <a:r>
                  <a:rPr lang="en-US" sz="1200"/>
                  <a:t>m)</a:t>
                </a:r>
              </a:p>
            </c:rich>
          </c:tx>
          <c:overlay val="0"/>
          <c:spPr>
            <a:noFill/>
            <a:ln w="25400">
              <a:noFill/>
            </a:ln>
          </c:spPr>
        </c:title>
        <c:numFmt formatCode="General" sourceLinked="1"/>
        <c:majorTickMark val="in"/>
        <c:minorTickMark val="in"/>
        <c:tickLblPos val="low"/>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315708376"/>
        <c:crossesAt val="-8.0"/>
        <c:crossBetween val="midCat"/>
      </c:valAx>
      <c:valAx>
        <c:axId val="315708376"/>
        <c:scaling>
          <c:orientation val="minMax"/>
          <c:max val="-8.0"/>
          <c:min val="-13.5"/>
        </c:scaling>
        <c:delete val="0"/>
        <c:axPos val="l"/>
        <c:majorGridlines>
          <c:spPr>
            <a:ln w="3175">
              <a:solidFill>
                <a:srgbClr val="FFFFFF"/>
              </a:solidFill>
              <a:prstDash val="solid"/>
            </a:ln>
          </c:spPr>
        </c:majorGridlines>
        <c:title>
          <c:tx>
            <c:rich>
              <a:bodyPr rot="-5400000" vert="horz"/>
              <a:lstStyle/>
              <a:p>
                <a:pPr>
                  <a:defRPr/>
                </a:pPr>
                <a:r>
                  <a:rPr lang="en-US" sz="1200"/>
                  <a:t>log(</a:t>
                </a:r>
                <a:r>
                  <a:rPr lang="el-GR" sz="1200" b="1" i="0" u="none" strike="noStrike" baseline="0"/>
                  <a:t>λ</a:t>
                </a:r>
                <a:r>
                  <a:rPr lang="en-US" sz="1200" b="1" i="0" u="none" strike="noStrike" baseline="0"/>
                  <a:t>F</a:t>
                </a:r>
                <a:r>
                  <a:rPr lang="el-GR" sz="1200" b="1" i="0" u="none" strike="noStrike" baseline="-25000"/>
                  <a:t>λ</a:t>
                </a:r>
                <a:r>
                  <a:rPr lang="en-US" sz="1200"/>
                  <a:t>)</a:t>
                </a:r>
              </a:p>
            </c:rich>
          </c:tx>
          <c:overlay val="0"/>
          <c:spPr>
            <a:noFill/>
            <a:ln w="25400">
              <a:noFill/>
            </a:ln>
          </c:spPr>
        </c:title>
        <c:numFmt formatCode="General" sourceLinked="1"/>
        <c:majorTickMark val="in"/>
        <c:minorTickMark val="none"/>
        <c:tickLblPos val="nextTo"/>
        <c:spPr>
          <a:ln w="3175">
            <a:solidFill>
              <a:srgbClr val="808080"/>
            </a:solidFill>
            <a:prstDash val="solid"/>
          </a:ln>
        </c:spPr>
        <c:crossAx val="1660680"/>
        <c:crossesAt val="-0.5"/>
        <c:crossBetween val="midCat"/>
      </c:valAx>
      <c:spPr>
        <a:solidFill>
          <a:srgbClr val="FFFFFF"/>
        </a:solidFill>
        <a:ln w="12700">
          <a:solidFill>
            <a:srgbClr val="000000"/>
          </a:solidFill>
          <a:prstDash val="solid"/>
        </a:ln>
      </c:spPr>
    </c:plotArea>
    <c:plotVisOnly val="1"/>
    <c:dispBlanksAs val="gap"/>
    <c:showDLblsOverMax val="0"/>
  </c:chart>
  <c:spPr>
    <a:solidFill>
      <a:srgbClr val="FFFFFF"/>
    </a:solidFill>
    <a:ln w="3175">
      <a:solidFill>
        <a:srgbClr val="808080"/>
      </a:solidFill>
      <a:prstDash val="solid"/>
    </a:ln>
  </c:spPr>
  <c:printSettings>
    <c:headerFooter/>
    <c:pageMargins b="1.0" l="0.750000000000004" r="0.750000000000004" t="1.0"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070402.3-112539</a:t>
            </a:r>
          </a:p>
        </c:rich>
      </c:tx>
      <c:overlay val="0"/>
      <c:spPr>
        <a:noFill/>
        <a:ln w="25400">
          <a:noFill/>
        </a:ln>
      </c:spPr>
    </c:title>
    <c:autoTitleDeleted val="0"/>
    <c:plotArea>
      <c:layout/>
      <c:scatterChart>
        <c:scatterStyle val="lineMarker"/>
        <c:varyColors val="0"/>
        <c:ser>
          <c:idx val="0"/>
          <c:order val="0"/>
          <c:tx>
            <c:strRef>
              <c:f>'[1]26'!$C$2</c:f>
              <c:strCache>
                <c:ptCount val="1"/>
                <c:pt idx="0">
                  <c:v>log(Flux*lambda)</c:v>
                </c:pt>
              </c:strCache>
            </c:strRef>
          </c:tx>
          <c:spPr>
            <a:ln w="28575">
              <a:noFill/>
            </a:ln>
          </c:spPr>
          <c:marker>
            <c:spPr>
              <a:solidFill>
                <a:srgbClr val="4F81BD"/>
              </a:solidFill>
              <a:ln w="9525">
                <a:noFill/>
              </a:ln>
            </c:spPr>
          </c:marker>
          <c:dPt>
            <c:idx val="0"/>
            <c:marker>
              <c:symbol val="square"/>
              <c:size val="6"/>
              <c:spPr>
                <a:solidFill>
                  <a:srgbClr val="00B050"/>
                </a:solidFill>
                <a:ln w="9525">
                  <a:noFill/>
                </a:ln>
              </c:spPr>
            </c:marker>
            <c:bubble3D val="0"/>
          </c:dPt>
          <c:dPt>
            <c:idx val="1"/>
            <c:marker>
              <c:symbol val="square"/>
              <c:size val="6"/>
              <c:spPr>
                <a:solidFill>
                  <a:srgbClr val="00B050"/>
                </a:solidFill>
                <a:ln w="9525">
                  <a:noFill/>
                </a:ln>
              </c:spPr>
            </c:marker>
            <c:bubble3D val="0"/>
          </c:dPt>
          <c:dPt>
            <c:idx val="2"/>
            <c:marker>
              <c:symbol val="square"/>
              <c:size val="6"/>
              <c:spPr>
                <a:solidFill>
                  <a:srgbClr val="00B050"/>
                </a:solidFill>
                <a:ln w="9525">
                  <a:noFill/>
                </a:ln>
              </c:spPr>
            </c:marker>
            <c:bubble3D val="0"/>
          </c:dPt>
          <c:dPt>
            <c:idx val="3"/>
            <c:marker>
              <c:symbol val="square"/>
              <c:size val="6"/>
              <c:spPr>
                <a:solidFill>
                  <a:srgbClr val="00B050"/>
                </a:solidFill>
                <a:ln w="9525">
                  <a:noFill/>
                </a:ln>
              </c:spPr>
            </c:marker>
            <c:bubble3D val="0"/>
          </c:dPt>
          <c:dPt>
            <c:idx val="4"/>
            <c:marker>
              <c:symbol val="square"/>
              <c:size val="6"/>
              <c:spPr>
                <a:solidFill>
                  <a:srgbClr val="00B050"/>
                </a:solidFill>
                <a:ln w="9525">
                  <a:noFill/>
                </a:ln>
              </c:spPr>
            </c:marker>
            <c:bubble3D val="0"/>
          </c:dPt>
          <c:dPt>
            <c:idx val="5"/>
            <c:marker>
              <c:symbol val="circle"/>
              <c:size val="7"/>
              <c:spPr>
                <a:solidFill>
                  <a:schemeClr val="tx1"/>
                </a:solidFill>
                <a:ln>
                  <a:noFill/>
                </a:ln>
              </c:spPr>
            </c:marker>
            <c:bubble3D val="0"/>
          </c:dPt>
          <c:dPt>
            <c:idx val="6"/>
            <c:marker>
              <c:symbol val="circle"/>
              <c:size val="7"/>
              <c:spPr>
                <a:solidFill>
                  <a:schemeClr val="tx1"/>
                </a:solidFill>
                <a:ln>
                  <a:noFill/>
                </a:ln>
              </c:spPr>
            </c:marker>
            <c:bubble3D val="0"/>
          </c:dPt>
          <c:dPt>
            <c:idx val="7"/>
            <c:marker>
              <c:symbol val="circle"/>
              <c:size val="7"/>
              <c:spPr>
                <a:solidFill>
                  <a:sysClr val="windowText" lastClr="000000"/>
                </a:solidFill>
                <a:ln>
                  <a:noFill/>
                </a:ln>
              </c:spPr>
            </c:marker>
            <c:bubble3D val="0"/>
          </c:dPt>
          <c:dPt>
            <c:idx val="12"/>
            <c:marker>
              <c:symbol val="triangle"/>
              <c:size val="7"/>
              <c:spPr>
                <a:solidFill>
                  <a:srgbClr val="FF0000"/>
                </a:solidFill>
                <a:ln>
                  <a:noFill/>
                </a:ln>
              </c:spPr>
            </c:marker>
            <c:bubble3D val="0"/>
          </c:dPt>
          <c:xVal>
            <c:numRef>
              <c:f>'[1]26'!$B$3:$B$15</c:f>
              <c:numCache>
                <c:formatCode>General</c:formatCode>
                <c:ptCount val="13"/>
                <c:pt idx="0">
                  <c:v>-0.443697499232713</c:v>
                </c:pt>
                <c:pt idx="1">
                  <c:v>-0.356547323513813</c:v>
                </c:pt>
                <c:pt idx="2">
                  <c:v>-0.259637310505756</c:v>
                </c:pt>
                <c:pt idx="3">
                  <c:v>-0.148741651280925</c:v>
                </c:pt>
                <c:pt idx="4">
                  <c:v>-0.102372908709559</c:v>
                </c:pt>
                <c:pt idx="5">
                  <c:v>0.0969100130080564</c:v>
                </c:pt>
                <c:pt idx="6">
                  <c:v>0.217483944213906</c:v>
                </c:pt>
                <c:pt idx="7">
                  <c:v>0.336459733848529</c:v>
                </c:pt>
                <c:pt idx="8">
                  <c:v>0.556302500767287</c:v>
                </c:pt>
                <c:pt idx="9">
                  <c:v>0.653212513775344</c:v>
                </c:pt>
                <c:pt idx="10">
                  <c:v>0.763427993562937</c:v>
                </c:pt>
                <c:pt idx="11">
                  <c:v>0.903089986991944</c:v>
                </c:pt>
                <c:pt idx="12">
                  <c:v>1.380211241711606</c:v>
                </c:pt>
              </c:numCache>
            </c:numRef>
          </c:xVal>
          <c:yVal>
            <c:numRef>
              <c:f>'[1]26'!$C$3:$C$15</c:f>
              <c:numCache>
                <c:formatCode>General</c:formatCode>
                <c:ptCount val="13"/>
                <c:pt idx="0">
                  <c:v>-8.92689290166457</c:v>
                </c:pt>
                <c:pt idx="1">
                  <c:v>-8.804226102472752</c:v>
                </c:pt>
                <c:pt idx="2">
                  <c:v>-8.8872122530464</c:v>
                </c:pt>
                <c:pt idx="3">
                  <c:v>-9.20563961047638</c:v>
                </c:pt>
                <c:pt idx="4">
                  <c:v>0.0</c:v>
                </c:pt>
                <c:pt idx="5">
                  <c:v>-9.57564113740967</c:v>
                </c:pt>
                <c:pt idx="6">
                  <c:v>-9.85846471592123</c:v>
                </c:pt>
                <c:pt idx="7">
                  <c:v>-10.13984146251829</c:v>
                </c:pt>
                <c:pt idx="8">
                  <c:v>-10.2572748686953</c:v>
                </c:pt>
                <c:pt idx="9">
                  <c:v>-10.32190671522207</c:v>
                </c:pt>
                <c:pt idx="10">
                  <c:v>0.0</c:v>
                </c:pt>
                <c:pt idx="11">
                  <c:v>0.0</c:v>
                </c:pt>
                <c:pt idx="12">
                  <c:v>0.0</c:v>
                </c:pt>
              </c:numCache>
            </c:numRef>
          </c:yVal>
          <c:smooth val="0"/>
        </c:ser>
        <c:ser>
          <c:idx val="1"/>
          <c:order val="1"/>
          <c:spPr>
            <a:ln w="28575">
              <a:noFill/>
            </a:ln>
          </c:spPr>
          <c:marker>
            <c:symbol val="none"/>
          </c:marker>
          <c:trendline>
            <c:spPr>
              <a:ln w="12700">
                <a:solidFill>
                  <a:srgbClr val="000000"/>
                </a:solidFill>
                <a:prstDash val="solid"/>
              </a:ln>
            </c:spPr>
            <c:trendlineType val="linear"/>
            <c:dispRSqr val="0"/>
            <c:dispEq val="1"/>
            <c:trendlineLbl>
              <c:layout>
                <c:manualLayout>
                  <c:x val="0.306351107820924"/>
                  <c:y val="0.339206500702564"/>
                </c:manualLayout>
              </c:layout>
              <c:numFmt formatCode="General" sourceLinked="0"/>
              <c:spPr>
                <a:noFill/>
                <a:ln w="25400">
                  <a:noFill/>
                </a:ln>
              </c:spPr>
              <c:txPr>
                <a:bodyPr/>
                <a:lstStyle/>
                <a:p>
                  <a:pPr>
                    <a:defRPr sz="1000" b="0" i="0" u="none" strike="noStrike" baseline="0">
                      <a:solidFill>
                        <a:srgbClr val="000000"/>
                      </a:solidFill>
                      <a:latin typeface="Calibri"/>
                      <a:ea typeface="Calibri"/>
                      <a:cs typeface="Calibri"/>
                    </a:defRPr>
                  </a:pPr>
                  <a:endParaRPr lang="en-US"/>
                </a:p>
              </c:txPr>
            </c:trendlineLbl>
          </c:trendline>
          <c:xVal>
            <c:numRef>
              <c:f>'[1]26'!$B$10:$B$12</c:f>
              <c:numCache>
                <c:formatCode>General</c:formatCode>
                <c:ptCount val="3"/>
                <c:pt idx="0">
                  <c:v>0.336459733848529</c:v>
                </c:pt>
                <c:pt idx="1">
                  <c:v>0.556302500767287</c:v>
                </c:pt>
                <c:pt idx="2">
                  <c:v>0.653212513775344</c:v>
                </c:pt>
              </c:numCache>
            </c:numRef>
          </c:xVal>
          <c:yVal>
            <c:numRef>
              <c:f>'[1]26'!$C$10:$C$12</c:f>
              <c:numCache>
                <c:formatCode>General</c:formatCode>
                <c:ptCount val="3"/>
                <c:pt idx="0">
                  <c:v>-10.13984146251829</c:v>
                </c:pt>
                <c:pt idx="1">
                  <c:v>-10.2572748686953</c:v>
                </c:pt>
                <c:pt idx="2">
                  <c:v>-10.32190671522207</c:v>
                </c:pt>
              </c:numCache>
            </c:numRef>
          </c:yVal>
          <c:smooth val="0"/>
        </c:ser>
        <c:dLbls>
          <c:showLegendKey val="0"/>
          <c:showVal val="0"/>
          <c:showCatName val="0"/>
          <c:showSerName val="0"/>
          <c:showPercent val="0"/>
          <c:showBubbleSize val="0"/>
        </c:dLbls>
        <c:axId val="546019528"/>
        <c:axId val="556951624"/>
      </c:scatterChart>
      <c:valAx>
        <c:axId val="546019528"/>
        <c:scaling>
          <c:orientation val="minMax"/>
          <c:max val="1.5"/>
          <c:min val="-0.5"/>
        </c:scaling>
        <c:delete val="0"/>
        <c:axPos val="b"/>
        <c:minorGridlines>
          <c:spPr>
            <a:ln w="3175">
              <a:solidFill>
                <a:srgbClr val="FFFFFF"/>
              </a:solidFill>
              <a:prstDash val="solid"/>
            </a:ln>
          </c:spPr>
        </c:minorGridlines>
        <c:title>
          <c:tx>
            <c:rich>
              <a:bodyPr/>
              <a:lstStyle/>
              <a:p>
                <a:pPr>
                  <a:defRPr/>
                </a:pPr>
                <a:r>
                  <a:rPr lang="en-US" sz="1200"/>
                  <a:t>log(</a:t>
                </a:r>
                <a:r>
                  <a:rPr lang="el-GR" sz="1200" b="1" i="0" u="none" strike="noStrike" baseline="0"/>
                  <a:t>λ</a:t>
                </a:r>
                <a:r>
                  <a:rPr lang="en-US" sz="1200"/>
                  <a:t>/</a:t>
                </a:r>
                <a:r>
                  <a:rPr lang="el-GR" sz="1200" b="1" i="0" u="none" strike="noStrike" baseline="0"/>
                  <a:t>μ</a:t>
                </a:r>
                <a:r>
                  <a:rPr lang="en-US" sz="1200"/>
                  <a:t>m)</a:t>
                </a:r>
              </a:p>
            </c:rich>
          </c:tx>
          <c:overlay val="0"/>
          <c:spPr>
            <a:noFill/>
            <a:ln w="25400">
              <a:noFill/>
            </a:ln>
          </c:spPr>
        </c:title>
        <c:numFmt formatCode="General" sourceLinked="1"/>
        <c:majorTickMark val="in"/>
        <c:minorTickMark val="in"/>
        <c:tickLblPos val="low"/>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556951624"/>
        <c:crossesAt val="-8.0"/>
        <c:crossBetween val="midCat"/>
      </c:valAx>
      <c:valAx>
        <c:axId val="556951624"/>
        <c:scaling>
          <c:orientation val="minMax"/>
          <c:max val="-8.0"/>
          <c:min val="-13.5"/>
        </c:scaling>
        <c:delete val="0"/>
        <c:axPos val="l"/>
        <c:majorGridlines>
          <c:spPr>
            <a:ln w="3175">
              <a:solidFill>
                <a:srgbClr val="FFFFFF"/>
              </a:solidFill>
              <a:prstDash val="solid"/>
            </a:ln>
          </c:spPr>
        </c:majorGridlines>
        <c:title>
          <c:tx>
            <c:rich>
              <a:bodyPr rot="-5400000" vert="horz"/>
              <a:lstStyle/>
              <a:p>
                <a:pPr>
                  <a:defRPr/>
                </a:pPr>
                <a:r>
                  <a:rPr lang="en-US" sz="1200"/>
                  <a:t>log(</a:t>
                </a:r>
                <a:r>
                  <a:rPr lang="el-GR" sz="1200" b="1" i="0" u="none" strike="noStrike" baseline="0"/>
                  <a:t>λ</a:t>
                </a:r>
                <a:r>
                  <a:rPr lang="en-US" sz="1200" b="1" i="0" u="none" strike="noStrike" baseline="0"/>
                  <a:t>F</a:t>
                </a:r>
                <a:r>
                  <a:rPr lang="el-GR" sz="1200" b="1" i="0" u="none" strike="noStrike" baseline="-25000"/>
                  <a:t>λ</a:t>
                </a:r>
                <a:r>
                  <a:rPr lang="en-US" sz="1200"/>
                  <a:t>)</a:t>
                </a:r>
              </a:p>
            </c:rich>
          </c:tx>
          <c:overlay val="0"/>
          <c:spPr>
            <a:noFill/>
            <a:ln w="25400">
              <a:noFill/>
            </a:ln>
          </c:spPr>
        </c:title>
        <c:numFmt formatCode="General" sourceLinked="1"/>
        <c:majorTickMark val="in"/>
        <c:minorTickMark val="none"/>
        <c:tickLblPos val="nextTo"/>
        <c:spPr>
          <a:ln w="3175">
            <a:solidFill>
              <a:srgbClr val="808080"/>
            </a:solidFill>
            <a:prstDash val="solid"/>
          </a:ln>
        </c:spPr>
        <c:crossAx val="546019528"/>
        <c:crossesAt val="-0.5"/>
        <c:crossBetween val="midCat"/>
      </c:valAx>
      <c:spPr>
        <a:solidFill>
          <a:srgbClr val="FFFFFF"/>
        </a:solidFill>
        <a:ln w="12700">
          <a:solidFill>
            <a:srgbClr val="000000"/>
          </a:solidFill>
          <a:prstDash val="solid"/>
        </a:ln>
      </c:spPr>
    </c:plotArea>
    <c:plotVisOnly val="1"/>
    <c:dispBlanksAs val="gap"/>
    <c:showDLblsOverMax val="0"/>
  </c:chart>
  <c:spPr>
    <a:solidFill>
      <a:srgbClr val="FFFFFF"/>
    </a:solidFill>
    <a:ln w="3175">
      <a:solidFill>
        <a:srgbClr val="808080"/>
      </a:solidFill>
      <a:prstDash val="solid"/>
    </a:ln>
  </c:spPr>
  <c:printSettings>
    <c:headerFooter/>
    <c:pageMargins b="1.0" l="0.750000000000005" r="0.750000000000005" t="1.0"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070349.8-112822</a:t>
            </a:r>
          </a:p>
        </c:rich>
      </c:tx>
      <c:overlay val="0"/>
      <c:spPr>
        <a:noFill/>
        <a:ln w="25400">
          <a:noFill/>
        </a:ln>
      </c:spPr>
    </c:title>
    <c:autoTitleDeleted val="0"/>
    <c:plotArea>
      <c:layout/>
      <c:scatterChart>
        <c:scatterStyle val="lineMarker"/>
        <c:varyColors val="0"/>
        <c:ser>
          <c:idx val="0"/>
          <c:order val="0"/>
          <c:tx>
            <c:strRef>
              <c:f>'[1]2'!$C$2</c:f>
              <c:strCache>
                <c:ptCount val="1"/>
                <c:pt idx="0">
                  <c:v>log(Flux*lambda)</c:v>
                </c:pt>
              </c:strCache>
            </c:strRef>
          </c:tx>
          <c:spPr>
            <a:ln w="28575">
              <a:noFill/>
            </a:ln>
          </c:spPr>
          <c:marker>
            <c:spPr>
              <a:solidFill>
                <a:srgbClr val="4F81BD"/>
              </a:solidFill>
              <a:ln w="9525">
                <a:noFill/>
              </a:ln>
            </c:spPr>
          </c:marker>
          <c:dPt>
            <c:idx val="0"/>
            <c:marker>
              <c:symbol val="square"/>
              <c:size val="6"/>
              <c:spPr>
                <a:solidFill>
                  <a:srgbClr val="00B050"/>
                </a:solidFill>
                <a:ln w="9525">
                  <a:noFill/>
                </a:ln>
              </c:spPr>
            </c:marker>
            <c:bubble3D val="0"/>
          </c:dPt>
          <c:dPt>
            <c:idx val="1"/>
            <c:marker>
              <c:symbol val="square"/>
              <c:size val="6"/>
              <c:spPr>
                <a:solidFill>
                  <a:srgbClr val="00B050"/>
                </a:solidFill>
                <a:ln w="9525">
                  <a:noFill/>
                </a:ln>
              </c:spPr>
            </c:marker>
            <c:bubble3D val="0"/>
          </c:dPt>
          <c:dPt>
            <c:idx val="2"/>
            <c:marker>
              <c:symbol val="square"/>
              <c:size val="6"/>
              <c:spPr>
                <a:solidFill>
                  <a:srgbClr val="00B050"/>
                </a:solidFill>
                <a:ln w="9525">
                  <a:noFill/>
                </a:ln>
              </c:spPr>
            </c:marker>
            <c:bubble3D val="0"/>
          </c:dPt>
          <c:dPt>
            <c:idx val="3"/>
            <c:marker>
              <c:symbol val="square"/>
              <c:size val="6"/>
              <c:spPr>
                <a:solidFill>
                  <a:srgbClr val="00B050"/>
                </a:solidFill>
                <a:ln w="9525">
                  <a:noFill/>
                </a:ln>
              </c:spPr>
            </c:marker>
            <c:bubble3D val="0"/>
          </c:dPt>
          <c:dPt>
            <c:idx val="5"/>
            <c:marker>
              <c:symbol val="circle"/>
              <c:size val="7"/>
              <c:spPr>
                <a:solidFill>
                  <a:schemeClr val="tx1"/>
                </a:solidFill>
                <a:ln>
                  <a:noFill/>
                </a:ln>
              </c:spPr>
            </c:marker>
            <c:bubble3D val="0"/>
          </c:dPt>
          <c:dPt>
            <c:idx val="6"/>
            <c:marker>
              <c:symbol val="circle"/>
              <c:size val="7"/>
              <c:spPr>
                <a:solidFill>
                  <a:schemeClr val="tx1"/>
                </a:solidFill>
                <a:ln>
                  <a:noFill/>
                </a:ln>
              </c:spPr>
            </c:marker>
            <c:bubble3D val="0"/>
          </c:dPt>
          <c:dPt>
            <c:idx val="7"/>
            <c:marker>
              <c:symbol val="circle"/>
              <c:size val="7"/>
              <c:spPr>
                <a:solidFill>
                  <a:sysClr val="windowText" lastClr="000000"/>
                </a:solidFill>
                <a:ln>
                  <a:noFill/>
                </a:ln>
              </c:spPr>
            </c:marker>
            <c:bubble3D val="0"/>
          </c:dPt>
          <c:xVal>
            <c:numRef>
              <c:f>'[1]2'!$B$3:$B$15</c:f>
              <c:numCache>
                <c:formatCode>General</c:formatCode>
                <c:ptCount val="13"/>
                <c:pt idx="0">
                  <c:v>-0.443697499232713</c:v>
                </c:pt>
                <c:pt idx="1">
                  <c:v>-0.356547323513813</c:v>
                </c:pt>
                <c:pt idx="2">
                  <c:v>-0.259637310505756</c:v>
                </c:pt>
                <c:pt idx="3">
                  <c:v>-0.148741651280925</c:v>
                </c:pt>
                <c:pt idx="4">
                  <c:v>-0.102372908709559</c:v>
                </c:pt>
                <c:pt idx="5">
                  <c:v>0.0969100130080564</c:v>
                </c:pt>
                <c:pt idx="6">
                  <c:v>0.217483944213906</c:v>
                </c:pt>
                <c:pt idx="7">
                  <c:v>0.336459733848529</c:v>
                </c:pt>
                <c:pt idx="8">
                  <c:v>0.556302500767287</c:v>
                </c:pt>
                <c:pt idx="9">
                  <c:v>0.653212513775344</c:v>
                </c:pt>
                <c:pt idx="10">
                  <c:v>0.763427993562937</c:v>
                </c:pt>
                <c:pt idx="11">
                  <c:v>0.903089986991944</c:v>
                </c:pt>
                <c:pt idx="12">
                  <c:v>1.380211241711606</c:v>
                </c:pt>
              </c:numCache>
            </c:numRef>
          </c:xVal>
          <c:yVal>
            <c:numRef>
              <c:f>'[1]2'!$C$3:$C$15</c:f>
              <c:numCache>
                <c:formatCode>General</c:formatCode>
                <c:ptCount val="13"/>
                <c:pt idx="0">
                  <c:v>-9.710894361145493</c:v>
                </c:pt>
                <c:pt idx="1">
                  <c:v>-9.45216937566767</c:v>
                </c:pt>
                <c:pt idx="2">
                  <c:v>-9.347261520634357</c:v>
                </c:pt>
                <c:pt idx="3">
                  <c:v>-9.30558019892705</c:v>
                </c:pt>
                <c:pt idx="4">
                  <c:v>0.0</c:v>
                </c:pt>
                <c:pt idx="5">
                  <c:v>-9.58999928745654</c:v>
                </c:pt>
                <c:pt idx="6">
                  <c:v>-9.782085563946546</c:v>
                </c:pt>
                <c:pt idx="7">
                  <c:v>-10.08701677240595</c:v>
                </c:pt>
                <c:pt idx="9">
                  <c:v>-10.9531148091623</c:v>
                </c:pt>
                <c:pt idx="11">
                  <c:v>-11.63092336185116</c:v>
                </c:pt>
                <c:pt idx="12">
                  <c:v>0.0</c:v>
                </c:pt>
              </c:numCache>
            </c:numRef>
          </c:yVal>
          <c:smooth val="0"/>
        </c:ser>
        <c:ser>
          <c:idx val="1"/>
          <c:order val="1"/>
          <c:spPr>
            <a:ln w="28575">
              <a:noFill/>
            </a:ln>
          </c:spPr>
          <c:marker>
            <c:symbol val="none"/>
          </c:marker>
          <c:trendline>
            <c:spPr>
              <a:ln w="12700">
                <a:solidFill>
                  <a:srgbClr val="000000"/>
                </a:solidFill>
                <a:prstDash val="solid"/>
              </a:ln>
            </c:spPr>
            <c:trendlineType val="linear"/>
            <c:dispRSqr val="0"/>
            <c:dispEq val="1"/>
            <c:trendlineLbl>
              <c:layout>
                <c:manualLayout>
                  <c:x val="0.206350060943237"/>
                  <c:y val="0.138883586521382"/>
                </c:manualLayout>
              </c:layout>
              <c:numFmt formatCode="General" sourceLinked="0"/>
              <c:spPr>
                <a:noFill/>
                <a:ln w="25400">
                  <a:noFill/>
                </a:ln>
              </c:spPr>
              <c:txPr>
                <a:bodyPr/>
                <a:lstStyle/>
                <a:p>
                  <a:pPr>
                    <a:defRPr sz="1000" b="0" i="0" u="none" strike="noStrike" baseline="0">
                      <a:solidFill>
                        <a:srgbClr val="000000"/>
                      </a:solidFill>
                      <a:latin typeface="Calibri"/>
                      <a:ea typeface="Calibri"/>
                      <a:cs typeface="Calibri"/>
                    </a:defRPr>
                  </a:pPr>
                  <a:endParaRPr lang="en-US"/>
                </a:p>
              </c:txPr>
            </c:trendlineLbl>
          </c:trendline>
          <c:xVal>
            <c:numRef>
              <c:f>'[1]2'!$B$10:$B$14</c:f>
              <c:numCache>
                <c:formatCode>General</c:formatCode>
                <c:ptCount val="5"/>
                <c:pt idx="0">
                  <c:v>0.336459733848529</c:v>
                </c:pt>
                <c:pt idx="1">
                  <c:v>0.556302500767287</c:v>
                </c:pt>
                <c:pt idx="2">
                  <c:v>0.653212513775344</c:v>
                </c:pt>
                <c:pt idx="3">
                  <c:v>0.763427993562937</c:v>
                </c:pt>
                <c:pt idx="4">
                  <c:v>0.903089986991944</c:v>
                </c:pt>
              </c:numCache>
            </c:numRef>
          </c:xVal>
          <c:yVal>
            <c:numRef>
              <c:f>'[1]2'!$C$10:$C$14</c:f>
              <c:numCache>
                <c:formatCode>General</c:formatCode>
                <c:ptCount val="5"/>
                <c:pt idx="0">
                  <c:v>-10.08701677240595</c:v>
                </c:pt>
                <c:pt idx="2">
                  <c:v>-10.9531148091623</c:v>
                </c:pt>
                <c:pt idx="4">
                  <c:v>-11.63092336185116</c:v>
                </c:pt>
              </c:numCache>
            </c:numRef>
          </c:yVal>
          <c:smooth val="0"/>
        </c:ser>
        <c:dLbls>
          <c:showLegendKey val="0"/>
          <c:showVal val="0"/>
          <c:showCatName val="0"/>
          <c:showSerName val="0"/>
          <c:showPercent val="0"/>
          <c:showBubbleSize val="0"/>
        </c:dLbls>
        <c:axId val="553668056"/>
        <c:axId val="536990712"/>
      </c:scatterChart>
      <c:valAx>
        <c:axId val="553668056"/>
        <c:scaling>
          <c:orientation val="minMax"/>
          <c:max val="1.5"/>
          <c:min val="-0.5"/>
        </c:scaling>
        <c:delete val="0"/>
        <c:axPos val="b"/>
        <c:minorGridlines>
          <c:spPr>
            <a:ln w="3175">
              <a:solidFill>
                <a:srgbClr val="FFFFFF"/>
              </a:solidFill>
              <a:prstDash val="solid"/>
            </a:ln>
          </c:spPr>
        </c:minorGridlines>
        <c:title>
          <c:tx>
            <c:rich>
              <a:bodyPr/>
              <a:lstStyle/>
              <a:p>
                <a:pPr>
                  <a:defRPr/>
                </a:pPr>
                <a:r>
                  <a:rPr lang="en-US" sz="1200"/>
                  <a:t>log(</a:t>
                </a:r>
                <a:r>
                  <a:rPr lang="el-GR" sz="1200" b="1" i="0" u="none" strike="noStrike" baseline="0"/>
                  <a:t>λ</a:t>
                </a:r>
                <a:r>
                  <a:rPr lang="en-US" sz="1200"/>
                  <a:t>/</a:t>
                </a:r>
                <a:r>
                  <a:rPr lang="el-GR" sz="1200" b="1" i="0" u="none" strike="noStrike" baseline="0"/>
                  <a:t>μ</a:t>
                </a:r>
                <a:r>
                  <a:rPr lang="en-US" sz="1200"/>
                  <a:t>m)</a:t>
                </a:r>
              </a:p>
            </c:rich>
          </c:tx>
          <c:overlay val="0"/>
          <c:spPr>
            <a:noFill/>
            <a:ln w="25400">
              <a:noFill/>
            </a:ln>
          </c:spPr>
        </c:title>
        <c:numFmt formatCode="General" sourceLinked="1"/>
        <c:majorTickMark val="in"/>
        <c:minorTickMark val="in"/>
        <c:tickLblPos val="low"/>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536990712"/>
        <c:crossesAt val="-8.0"/>
        <c:crossBetween val="midCat"/>
      </c:valAx>
      <c:valAx>
        <c:axId val="536990712"/>
        <c:scaling>
          <c:orientation val="minMax"/>
          <c:max val="-8.0"/>
          <c:min val="-13.5"/>
        </c:scaling>
        <c:delete val="0"/>
        <c:axPos val="l"/>
        <c:majorGridlines>
          <c:spPr>
            <a:ln w="3175">
              <a:solidFill>
                <a:srgbClr val="FFFFFF"/>
              </a:solidFill>
              <a:prstDash val="solid"/>
            </a:ln>
          </c:spPr>
        </c:majorGridlines>
        <c:title>
          <c:tx>
            <c:rich>
              <a:bodyPr rot="-5400000" vert="horz"/>
              <a:lstStyle/>
              <a:p>
                <a:pPr>
                  <a:defRPr/>
                </a:pPr>
                <a:r>
                  <a:rPr lang="en-US" sz="1200"/>
                  <a:t>log(</a:t>
                </a:r>
                <a:r>
                  <a:rPr lang="el-GR" sz="1200" b="1" i="0" u="none" strike="noStrike" baseline="0"/>
                  <a:t>λ</a:t>
                </a:r>
                <a:r>
                  <a:rPr lang="en-US" sz="1200" b="1" i="0" u="none" strike="noStrike" baseline="0"/>
                  <a:t>F</a:t>
                </a:r>
                <a:r>
                  <a:rPr lang="el-GR" sz="1200" b="1" i="0" u="none" strike="noStrike" baseline="-25000"/>
                  <a:t>λ</a:t>
                </a:r>
                <a:r>
                  <a:rPr lang="en-US" sz="1200"/>
                  <a:t>)</a:t>
                </a:r>
              </a:p>
            </c:rich>
          </c:tx>
          <c:overlay val="0"/>
          <c:spPr>
            <a:noFill/>
            <a:ln w="25400">
              <a:noFill/>
            </a:ln>
          </c:spPr>
        </c:title>
        <c:numFmt formatCode="General" sourceLinked="1"/>
        <c:majorTickMark val="in"/>
        <c:minorTickMark val="none"/>
        <c:tickLblPos val="nextTo"/>
        <c:spPr>
          <a:ln w="3175">
            <a:solidFill>
              <a:srgbClr val="808080"/>
            </a:solidFill>
            <a:prstDash val="solid"/>
          </a:ln>
        </c:spPr>
        <c:crossAx val="553668056"/>
        <c:crossesAt val="-0.5"/>
        <c:crossBetween val="midCat"/>
      </c:valAx>
      <c:spPr>
        <a:solidFill>
          <a:srgbClr val="FFFFFF"/>
        </a:solidFill>
        <a:ln w="12700">
          <a:solidFill>
            <a:srgbClr val="000000"/>
          </a:solidFill>
          <a:prstDash val="solid"/>
        </a:ln>
      </c:spPr>
    </c:plotArea>
    <c:plotVisOnly val="1"/>
    <c:dispBlanksAs val="gap"/>
    <c:showDLblsOverMax val="0"/>
  </c:chart>
  <c:spPr>
    <a:solidFill>
      <a:srgbClr val="FFFFFF"/>
    </a:solidFill>
    <a:ln w="3175">
      <a:solidFill>
        <a:srgbClr val="808080"/>
      </a:solidFill>
      <a:prstDash val="solid"/>
    </a:ln>
  </c:spPr>
  <c:printSettings>
    <c:headerFooter/>
    <c:pageMargins b="1.0" l="0.750000000000001" r="0.750000000000001" t="1.0"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070402.7-112325</a:t>
            </a:r>
          </a:p>
        </c:rich>
      </c:tx>
      <c:overlay val="0"/>
      <c:spPr>
        <a:noFill/>
        <a:ln w="25400">
          <a:noFill/>
        </a:ln>
      </c:spPr>
    </c:title>
    <c:autoTitleDeleted val="0"/>
    <c:plotArea>
      <c:layout/>
      <c:scatterChart>
        <c:scatterStyle val="lineMarker"/>
        <c:varyColors val="0"/>
        <c:ser>
          <c:idx val="0"/>
          <c:order val="0"/>
          <c:tx>
            <c:strRef>
              <c:f>'[1]27'!$C$2</c:f>
              <c:strCache>
                <c:ptCount val="1"/>
                <c:pt idx="0">
                  <c:v>log(Flux*lambda)</c:v>
                </c:pt>
              </c:strCache>
            </c:strRef>
          </c:tx>
          <c:spPr>
            <a:ln w="28575">
              <a:noFill/>
            </a:ln>
          </c:spPr>
          <c:marker>
            <c:spPr>
              <a:solidFill>
                <a:srgbClr val="4F81BD"/>
              </a:solidFill>
              <a:ln w="9525">
                <a:noFill/>
              </a:ln>
            </c:spPr>
          </c:marker>
          <c:dPt>
            <c:idx val="0"/>
            <c:marker>
              <c:symbol val="square"/>
              <c:size val="6"/>
              <c:spPr>
                <a:solidFill>
                  <a:srgbClr val="00B050"/>
                </a:solidFill>
                <a:ln w="9525">
                  <a:noFill/>
                </a:ln>
              </c:spPr>
            </c:marker>
            <c:bubble3D val="0"/>
          </c:dPt>
          <c:dPt>
            <c:idx val="1"/>
            <c:marker>
              <c:symbol val="square"/>
              <c:size val="6"/>
              <c:spPr>
                <a:solidFill>
                  <a:srgbClr val="00B050"/>
                </a:solidFill>
                <a:ln w="9525">
                  <a:noFill/>
                </a:ln>
              </c:spPr>
            </c:marker>
            <c:bubble3D val="0"/>
          </c:dPt>
          <c:dPt>
            <c:idx val="2"/>
            <c:marker>
              <c:symbol val="square"/>
              <c:size val="6"/>
              <c:spPr>
                <a:solidFill>
                  <a:srgbClr val="00B050"/>
                </a:solidFill>
                <a:ln w="9525">
                  <a:noFill/>
                </a:ln>
              </c:spPr>
            </c:marker>
            <c:bubble3D val="0"/>
          </c:dPt>
          <c:dPt>
            <c:idx val="3"/>
            <c:marker>
              <c:symbol val="square"/>
              <c:size val="6"/>
              <c:spPr>
                <a:solidFill>
                  <a:srgbClr val="00B050"/>
                </a:solidFill>
                <a:ln w="9525">
                  <a:noFill/>
                </a:ln>
              </c:spPr>
            </c:marker>
            <c:bubble3D val="0"/>
          </c:dPt>
          <c:dPt>
            <c:idx val="4"/>
            <c:marker>
              <c:symbol val="square"/>
              <c:size val="6"/>
              <c:spPr>
                <a:solidFill>
                  <a:srgbClr val="00B050"/>
                </a:solidFill>
                <a:ln w="9525">
                  <a:noFill/>
                </a:ln>
              </c:spPr>
            </c:marker>
            <c:bubble3D val="0"/>
          </c:dPt>
          <c:dPt>
            <c:idx val="5"/>
            <c:marker>
              <c:symbol val="circle"/>
              <c:size val="7"/>
              <c:spPr>
                <a:solidFill>
                  <a:schemeClr val="tx1"/>
                </a:solidFill>
                <a:ln>
                  <a:noFill/>
                </a:ln>
              </c:spPr>
            </c:marker>
            <c:bubble3D val="0"/>
          </c:dPt>
          <c:dPt>
            <c:idx val="6"/>
            <c:marker>
              <c:symbol val="circle"/>
              <c:size val="7"/>
              <c:spPr>
                <a:solidFill>
                  <a:schemeClr val="tx1"/>
                </a:solidFill>
                <a:ln>
                  <a:noFill/>
                </a:ln>
              </c:spPr>
            </c:marker>
            <c:bubble3D val="0"/>
          </c:dPt>
          <c:dPt>
            <c:idx val="7"/>
            <c:marker>
              <c:symbol val="circle"/>
              <c:size val="7"/>
              <c:spPr>
                <a:solidFill>
                  <a:sysClr val="windowText" lastClr="000000"/>
                </a:solidFill>
                <a:ln>
                  <a:noFill/>
                </a:ln>
              </c:spPr>
            </c:marker>
            <c:bubble3D val="0"/>
          </c:dPt>
          <c:dPt>
            <c:idx val="12"/>
            <c:marker>
              <c:symbol val="triangle"/>
              <c:size val="7"/>
              <c:spPr>
                <a:solidFill>
                  <a:srgbClr val="FF0000"/>
                </a:solidFill>
                <a:ln>
                  <a:noFill/>
                </a:ln>
              </c:spPr>
            </c:marker>
            <c:bubble3D val="0"/>
          </c:dPt>
          <c:xVal>
            <c:numRef>
              <c:f>'[1]27'!$B$3:$B$15</c:f>
              <c:numCache>
                <c:formatCode>General</c:formatCode>
                <c:ptCount val="13"/>
                <c:pt idx="0">
                  <c:v>-0.443697499232713</c:v>
                </c:pt>
                <c:pt idx="1">
                  <c:v>-0.356547323513813</c:v>
                </c:pt>
                <c:pt idx="2">
                  <c:v>-0.259637310505756</c:v>
                </c:pt>
                <c:pt idx="3">
                  <c:v>-0.148741651280925</c:v>
                </c:pt>
                <c:pt idx="4">
                  <c:v>-0.102372908709559</c:v>
                </c:pt>
                <c:pt idx="5">
                  <c:v>0.0969100130080564</c:v>
                </c:pt>
                <c:pt idx="6">
                  <c:v>0.217483944213906</c:v>
                </c:pt>
                <c:pt idx="7">
                  <c:v>0.336459733848529</c:v>
                </c:pt>
                <c:pt idx="8">
                  <c:v>0.556302500767287</c:v>
                </c:pt>
                <c:pt idx="9">
                  <c:v>0.653212513775344</c:v>
                </c:pt>
                <c:pt idx="10">
                  <c:v>0.763427993562937</c:v>
                </c:pt>
                <c:pt idx="11">
                  <c:v>0.903089986991944</c:v>
                </c:pt>
                <c:pt idx="12">
                  <c:v>1.380211241711606</c:v>
                </c:pt>
              </c:numCache>
            </c:numRef>
          </c:xVal>
          <c:yVal>
            <c:numRef>
              <c:f>'[1]27'!$C$3:$C$15</c:f>
              <c:numCache>
                <c:formatCode>General</c:formatCode>
                <c:ptCount val="13"/>
                <c:pt idx="0">
                  <c:v>0.0</c:v>
                </c:pt>
                <c:pt idx="1">
                  <c:v>0.0</c:v>
                </c:pt>
                <c:pt idx="2">
                  <c:v>0.0</c:v>
                </c:pt>
                <c:pt idx="3">
                  <c:v>0.0</c:v>
                </c:pt>
                <c:pt idx="4">
                  <c:v>0.0</c:v>
                </c:pt>
                <c:pt idx="5">
                  <c:v>0.0</c:v>
                </c:pt>
                <c:pt idx="6">
                  <c:v>-11.30483683799559</c:v>
                </c:pt>
                <c:pt idx="7">
                  <c:v>-11.06659669329412</c:v>
                </c:pt>
                <c:pt idx="8">
                  <c:v>-11.10665442818177</c:v>
                </c:pt>
                <c:pt idx="9">
                  <c:v>-11.20157956631835</c:v>
                </c:pt>
                <c:pt idx="10">
                  <c:v>-11.24294446082214</c:v>
                </c:pt>
                <c:pt idx="11">
                  <c:v>-11.21968268785985</c:v>
                </c:pt>
                <c:pt idx="12">
                  <c:v>-10.97275235125421</c:v>
                </c:pt>
              </c:numCache>
            </c:numRef>
          </c:yVal>
          <c:smooth val="0"/>
        </c:ser>
        <c:ser>
          <c:idx val="1"/>
          <c:order val="1"/>
          <c:spPr>
            <a:ln w="28575">
              <a:noFill/>
            </a:ln>
          </c:spPr>
          <c:marker>
            <c:symbol val="none"/>
          </c:marker>
          <c:trendline>
            <c:spPr>
              <a:ln w="12700">
                <a:solidFill>
                  <a:srgbClr val="000000"/>
                </a:solidFill>
                <a:prstDash val="solid"/>
              </a:ln>
            </c:spPr>
            <c:trendlineType val="linear"/>
            <c:dispRSqr val="0"/>
            <c:dispEq val="1"/>
            <c:trendlineLbl>
              <c:layout>
                <c:manualLayout>
                  <c:x val="0.0600725336683342"/>
                  <c:y val="0.249401362708449"/>
                </c:manualLayout>
              </c:layout>
              <c:numFmt formatCode="General" sourceLinked="0"/>
              <c:spPr>
                <a:noFill/>
                <a:ln w="25400">
                  <a:noFill/>
                </a:ln>
              </c:spPr>
              <c:txPr>
                <a:bodyPr/>
                <a:lstStyle/>
                <a:p>
                  <a:pPr>
                    <a:defRPr sz="1000" b="0" i="0" u="none" strike="noStrike" baseline="0">
                      <a:solidFill>
                        <a:srgbClr val="000000"/>
                      </a:solidFill>
                      <a:latin typeface="Calibri"/>
                      <a:ea typeface="Calibri"/>
                      <a:cs typeface="Calibri"/>
                    </a:defRPr>
                  </a:pPr>
                  <a:endParaRPr lang="en-US"/>
                </a:p>
              </c:txPr>
            </c:trendlineLbl>
          </c:trendline>
          <c:xVal>
            <c:numRef>
              <c:f>'[1]27'!$B$10:$B$15</c:f>
              <c:numCache>
                <c:formatCode>General</c:formatCode>
                <c:ptCount val="6"/>
                <c:pt idx="0">
                  <c:v>0.336459733848529</c:v>
                </c:pt>
                <c:pt idx="1">
                  <c:v>0.556302500767287</c:v>
                </c:pt>
                <c:pt idx="2">
                  <c:v>0.653212513775344</c:v>
                </c:pt>
                <c:pt idx="3">
                  <c:v>0.763427993562937</c:v>
                </c:pt>
                <c:pt idx="4">
                  <c:v>0.903089986991944</c:v>
                </c:pt>
                <c:pt idx="5">
                  <c:v>1.380211241711606</c:v>
                </c:pt>
              </c:numCache>
            </c:numRef>
          </c:xVal>
          <c:yVal>
            <c:numRef>
              <c:f>'[1]27'!$C$10:$C$15</c:f>
              <c:numCache>
                <c:formatCode>General</c:formatCode>
                <c:ptCount val="6"/>
                <c:pt idx="0">
                  <c:v>-11.06659669329412</c:v>
                </c:pt>
                <c:pt idx="1">
                  <c:v>-11.10665442818177</c:v>
                </c:pt>
                <c:pt idx="2">
                  <c:v>-11.20157956631835</c:v>
                </c:pt>
                <c:pt idx="3">
                  <c:v>-11.24294446082214</c:v>
                </c:pt>
                <c:pt idx="4">
                  <c:v>-11.21968268785985</c:v>
                </c:pt>
                <c:pt idx="5">
                  <c:v>-10.97275235125421</c:v>
                </c:pt>
              </c:numCache>
            </c:numRef>
          </c:yVal>
          <c:smooth val="0"/>
        </c:ser>
        <c:dLbls>
          <c:showLegendKey val="0"/>
          <c:showVal val="0"/>
          <c:showCatName val="0"/>
          <c:showSerName val="0"/>
          <c:showPercent val="0"/>
          <c:showBubbleSize val="0"/>
        </c:dLbls>
        <c:axId val="553941672"/>
        <c:axId val="537772808"/>
      </c:scatterChart>
      <c:valAx>
        <c:axId val="553941672"/>
        <c:scaling>
          <c:orientation val="minMax"/>
          <c:max val="1.5"/>
          <c:min val="-0.5"/>
        </c:scaling>
        <c:delete val="0"/>
        <c:axPos val="b"/>
        <c:minorGridlines>
          <c:spPr>
            <a:ln w="3175">
              <a:solidFill>
                <a:srgbClr val="FFFFFF"/>
              </a:solidFill>
              <a:prstDash val="solid"/>
            </a:ln>
          </c:spPr>
        </c:minorGridlines>
        <c:title>
          <c:tx>
            <c:rich>
              <a:bodyPr/>
              <a:lstStyle/>
              <a:p>
                <a:pPr>
                  <a:defRPr/>
                </a:pPr>
                <a:r>
                  <a:rPr lang="en-US" sz="1200"/>
                  <a:t>log(</a:t>
                </a:r>
                <a:r>
                  <a:rPr lang="el-GR" sz="1200" b="1" i="0" u="none" strike="noStrike" baseline="0"/>
                  <a:t>λ</a:t>
                </a:r>
                <a:r>
                  <a:rPr lang="en-US" sz="1200"/>
                  <a:t>/</a:t>
                </a:r>
                <a:r>
                  <a:rPr lang="el-GR" sz="1200" b="1" i="0" u="none" strike="noStrike" baseline="0"/>
                  <a:t>μ</a:t>
                </a:r>
                <a:r>
                  <a:rPr lang="en-US" sz="1200"/>
                  <a:t>m)</a:t>
                </a:r>
              </a:p>
            </c:rich>
          </c:tx>
          <c:overlay val="0"/>
          <c:spPr>
            <a:noFill/>
            <a:ln w="25400">
              <a:noFill/>
            </a:ln>
          </c:spPr>
        </c:title>
        <c:numFmt formatCode="General" sourceLinked="1"/>
        <c:majorTickMark val="in"/>
        <c:minorTickMark val="in"/>
        <c:tickLblPos val="low"/>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537772808"/>
        <c:crossesAt val="-8.0"/>
        <c:crossBetween val="midCat"/>
      </c:valAx>
      <c:valAx>
        <c:axId val="537772808"/>
        <c:scaling>
          <c:orientation val="minMax"/>
          <c:max val="-8.0"/>
          <c:min val="-13.5"/>
        </c:scaling>
        <c:delete val="0"/>
        <c:axPos val="l"/>
        <c:majorGridlines>
          <c:spPr>
            <a:ln w="3175">
              <a:solidFill>
                <a:srgbClr val="FFFFFF"/>
              </a:solidFill>
              <a:prstDash val="solid"/>
            </a:ln>
          </c:spPr>
        </c:majorGridlines>
        <c:title>
          <c:tx>
            <c:rich>
              <a:bodyPr rot="-5400000" vert="horz"/>
              <a:lstStyle/>
              <a:p>
                <a:pPr>
                  <a:defRPr/>
                </a:pPr>
                <a:r>
                  <a:rPr lang="en-US" sz="1200"/>
                  <a:t>log(</a:t>
                </a:r>
                <a:r>
                  <a:rPr lang="el-GR" sz="1200" b="1" i="0" u="none" strike="noStrike" baseline="0"/>
                  <a:t>λ</a:t>
                </a:r>
                <a:r>
                  <a:rPr lang="en-US" sz="1200" b="1" i="0" u="none" strike="noStrike" baseline="0"/>
                  <a:t>F</a:t>
                </a:r>
                <a:r>
                  <a:rPr lang="el-GR" sz="1200" b="1" i="0" u="none" strike="noStrike" baseline="-25000"/>
                  <a:t>λ</a:t>
                </a:r>
                <a:r>
                  <a:rPr lang="en-US" sz="1200"/>
                  <a:t>)</a:t>
                </a:r>
              </a:p>
            </c:rich>
          </c:tx>
          <c:overlay val="0"/>
          <c:spPr>
            <a:noFill/>
            <a:ln w="25400">
              <a:noFill/>
            </a:ln>
          </c:spPr>
        </c:title>
        <c:numFmt formatCode="General" sourceLinked="1"/>
        <c:majorTickMark val="in"/>
        <c:minorTickMark val="none"/>
        <c:tickLblPos val="nextTo"/>
        <c:spPr>
          <a:ln w="3175">
            <a:solidFill>
              <a:srgbClr val="808080"/>
            </a:solidFill>
            <a:prstDash val="solid"/>
          </a:ln>
        </c:spPr>
        <c:crossAx val="553941672"/>
        <c:crossesAt val="-0.5"/>
        <c:crossBetween val="midCat"/>
      </c:valAx>
      <c:spPr>
        <a:solidFill>
          <a:srgbClr val="FFFFFF"/>
        </a:solidFill>
        <a:ln w="12700">
          <a:solidFill>
            <a:srgbClr val="000000"/>
          </a:solidFill>
          <a:prstDash val="solid"/>
        </a:ln>
      </c:spPr>
    </c:plotArea>
    <c:plotVisOnly val="1"/>
    <c:dispBlanksAs val="gap"/>
    <c:showDLblsOverMax val="0"/>
  </c:chart>
  <c:spPr>
    <a:solidFill>
      <a:srgbClr val="FFFFFF"/>
    </a:solidFill>
    <a:ln w="3175">
      <a:solidFill>
        <a:srgbClr val="808080"/>
      </a:solidFill>
      <a:prstDash val="solid"/>
    </a:ln>
  </c:spPr>
  <c:printSettings>
    <c:headerFooter/>
    <c:pageMargins b="1.0" l="0.750000000000005" r="0.750000000000005" t="1.0"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070402.9-112337</a:t>
            </a:r>
          </a:p>
        </c:rich>
      </c:tx>
      <c:overlay val="0"/>
      <c:spPr>
        <a:noFill/>
        <a:ln w="25400">
          <a:noFill/>
        </a:ln>
      </c:spPr>
    </c:title>
    <c:autoTitleDeleted val="0"/>
    <c:plotArea>
      <c:layout/>
      <c:scatterChart>
        <c:scatterStyle val="lineMarker"/>
        <c:varyColors val="0"/>
        <c:ser>
          <c:idx val="0"/>
          <c:order val="0"/>
          <c:tx>
            <c:strRef>
              <c:f>'[1]28'!$C$2</c:f>
              <c:strCache>
                <c:ptCount val="1"/>
                <c:pt idx="0">
                  <c:v>log(Flux*lambda)</c:v>
                </c:pt>
              </c:strCache>
            </c:strRef>
          </c:tx>
          <c:spPr>
            <a:ln w="28575">
              <a:noFill/>
            </a:ln>
          </c:spPr>
          <c:marker>
            <c:spPr>
              <a:solidFill>
                <a:srgbClr val="4F81BD"/>
              </a:solidFill>
              <a:ln w="9525">
                <a:noFill/>
              </a:ln>
            </c:spPr>
          </c:marker>
          <c:dPt>
            <c:idx val="0"/>
            <c:marker>
              <c:symbol val="square"/>
              <c:size val="6"/>
              <c:spPr>
                <a:solidFill>
                  <a:srgbClr val="00B050"/>
                </a:solidFill>
                <a:ln w="9525">
                  <a:noFill/>
                </a:ln>
              </c:spPr>
            </c:marker>
            <c:bubble3D val="0"/>
          </c:dPt>
          <c:dPt>
            <c:idx val="1"/>
            <c:marker>
              <c:symbol val="square"/>
              <c:size val="6"/>
              <c:spPr>
                <a:solidFill>
                  <a:srgbClr val="00B050"/>
                </a:solidFill>
                <a:ln w="9525">
                  <a:noFill/>
                </a:ln>
              </c:spPr>
            </c:marker>
            <c:bubble3D val="0"/>
          </c:dPt>
          <c:dPt>
            <c:idx val="2"/>
            <c:marker>
              <c:symbol val="square"/>
              <c:size val="6"/>
              <c:spPr>
                <a:solidFill>
                  <a:srgbClr val="00B050"/>
                </a:solidFill>
                <a:ln w="9525">
                  <a:noFill/>
                </a:ln>
              </c:spPr>
            </c:marker>
            <c:bubble3D val="0"/>
          </c:dPt>
          <c:dPt>
            <c:idx val="3"/>
            <c:marker>
              <c:symbol val="square"/>
              <c:size val="6"/>
              <c:spPr>
                <a:solidFill>
                  <a:srgbClr val="00B050"/>
                </a:solidFill>
                <a:ln w="9525">
                  <a:noFill/>
                </a:ln>
              </c:spPr>
            </c:marker>
            <c:bubble3D val="0"/>
          </c:dPt>
          <c:dPt>
            <c:idx val="4"/>
            <c:marker>
              <c:symbol val="square"/>
              <c:size val="6"/>
              <c:spPr>
                <a:solidFill>
                  <a:srgbClr val="00B050"/>
                </a:solidFill>
                <a:ln w="9525">
                  <a:noFill/>
                </a:ln>
              </c:spPr>
            </c:marker>
            <c:bubble3D val="0"/>
          </c:dPt>
          <c:dPt>
            <c:idx val="5"/>
            <c:marker>
              <c:symbol val="circle"/>
              <c:size val="7"/>
              <c:spPr>
                <a:solidFill>
                  <a:schemeClr val="tx1"/>
                </a:solidFill>
                <a:ln>
                  <a:noFill/>
                </a:ln>
              </c:spPr>
            </c:marker>
            <c:bubble3D val="0"/>
          </c:dPt>
          <c:dPt>
            <c:idx val="6"/>
            <c:marker>
              <c:symbol val="circle"/>
              <c:size val="7"/>
              <c:spPr>
                <a:solidFill>
                  <a:schemeClr val="tx1"/>
                </a:solidFill>
                <a:ln>
                  <a:noFill/>
                </a:ln>
              </c:spPr>
            </c:marker>
            <c:bubble3D val="0"/>
          </c:dPt>
          <c:dPt>
            <c:idx val="7"/>
            <c:marker>
              <c:symbol val="circle"/>
              <c:size val="7"/>
              <c:spPr>
                <a:solidFill>
                  <a:sysClr val="windowText" lastClr="000000"/>
                </a:solidFill>
                <a:ln>
                  <a:noFill/>
                </a:ln>
              </c:spPr>
            </c:marker>
            <c:bubble3D val="0"/>
          </c:dPt>
          <c:dPt>
            <c:idx val="12"/>
            <c:marker>
              <c:symbol val="triangle"/>
              <c:size val="7"/>
              <c:spPr>
                <a:solidFill>
                  <a:srgbClr val="FF0000"/>
                </a:solidFill>
                <a:ln>
                  <a:noFill/>
                </a:ln>
              </c:spPr>
            </c:marker>
            <c:bubble3D val="0"/>
          </c:dPt>
          <c:xVal>
            <c:numRef>
              <c:f>'[1]28'!$B$3:$B$15</c:f>
              <c:numCache>
                <c:formatCode>General</c:formatCode>
                <c:ptCount val="13"/>
                <c:pt idx="0">
                  <c:v>-0.443697499232713</c:v>
                </c:pt>
                <c:pt idx="1">
                  <c:v>-0.356547323513813</c:v>
                </c:pt>
                <c:pt idx="2">
                  <c:v>-0.259637310505756</c:v>
                </c:pt>
                <c:pt idx="3">
                  <c:v>-0.148741651280925</c:v>
                </c:pt>
                <c:pt idx="4">
                  <c:v>-0.102372908709559</c:v>
                </c:pt>
                <c:pt idx="5">
                  <c:v>0.0969100130080564</c:v>
                </c:pt>
                <c:pt idx="6">
                  <c:v>0.217483944213906</c:v>
                </c:pt>
                <c:pt idx="7">
                  <c:v>0.336459733848529</c:v>
                </c:pt>
                <c:pt idx="8">
                  <c:v>0.556302500767287</c:v>
                </c:pt>
                <c:pt idx="9">
                  <c:v>0.653212513775344</c:v>
                </c:pt>
                <c:pt idx="10">
                  <c:v>0.763427993562937</c:v>
                </c:pt>
                <c:pt idx="11">
                  <c:v>0.903089986991944</c:v>
                </c:pt>
                <c:pt idx="12">
                  <c:v>1.380211241711606</c:v>
                </c:pt>
              </c:numCache>
            </c:numRef>
          </c:xVal>
          <c:yVal>
            <c:numRef>
              <c:f>'[1]28'!$C$3:$C$15</c:f>
              <c:numCache>
                <c:formatCode>General</c:formatCode>
                <c:ptCount val="13"/>
                <c:pt idx="0">
                  <c:v>0.0</c:v>
                </c:pt>
                <c:pt idx="1">
                  <c:v>-12.8353092507247</c:v>
                </c:pt>
                <c:pt idx="2">
                  <c:v>-12.31166108987119</c:v>
                </c:pt>
                <c:pt idx="3">
                  <c:v>0.0</c:v>
                </c:pt>
                <c:pt idx="4">
                  <c:v>-11.56516843210124</c:v>
                </c:pt>
                <c:pt idx="5">
                  <c:v>-10.84170989635094</c:v>
                </c:pt>
                <c:pt idx="6">
                  <c:v>-10.70015606191953</c:v>
                </c:pt>
                <c:pt idx="7">
                  <c:v>-10.77871199220706</c:v>
                </c:pt>
                <c:pt idx="8">
                  <c:v>-11.02533481919537</c:v>
                </c:pt>
                <c:pt idx="9">
                  <c:v>-11.14670748137047</c:v>
                </c:pt>
                <c:pt idx="10">
                  <c:v>-11.26387836765779</c:v>
                </c:pt>
                <c:pt idx="11">
                  <c:v>-11.28671951470067</c:v>
                </c:pt>
                <c:pt idx="12">
                  <c:v>-10.69572494952287</c:v>
                </c:pt>
              </c:numCache>
            </c:numRef>
          </c:yVal>
          <c:smooth val="0"/>
        </c:ser>
        <c:ser>
          <c:idx val="1"/>
          <c:order val="1"/>
          <c:spPr>
            <a:ln w="28575">
              <a:noFill/>
            </a:ln>
          </c:spPr>
          <c:marker>
            <c:symbol val="none"/>
          </c:marker>
          <c:trendline>
            <c:spPr>
              <a:ln w="12700">
                <a:solidFill>
                  <a:srgbClr val="000000"/>
                </a:solidFill>
                <a:prstDash val="solid"/>
              </a:ln>
            </c:spPr>
            <c:trendlineType val="linear"/>
            <c:dispRSqr val="0"/>
            <c:dispEq val="1"/>
            <c:trendlineLbl>
              <c:layout>
                <c:manualLayout>
                  <c:x val="0.0600725336683342"/>
                  <c:y val="-0.0521220074763382"/>
                </c:manualLayout>
              </c:layout>
              <c:numFmt formatCode="General" sourceLinked="0"/>
              <c:spPr>
                <a:noFill/>
                <a:ln w="25400">
                  <a:noFill/>
                </a:ln>
              </c:spPr>
              <c:txPr>
                <a:bodyPr/>
                <a:lstStyle/>
                <a:p>
                  <a:pPr>
                    <a:defRPr sz="1000" b="0" i="0" u="none" strike="noStrike" baseline="0">
                      <a:solidFill>
                        <a:srgbClr val="000000"/>
                      </a:solidFill>
                      <a:latin typeface="Calibri"/>
                      <a:ea typeface="Calibri"/>
                      <a:cs typeface="Calibri"/>
                    </a:defRPr>
                  </a:pPr>
                  <a:endParaRPr lang="en-US"/>
                </a:p>
              </c:txPr>
            </c:trendlineLbl>
          </c:trendline>
          <c:xVal>
            <c:numRef>
              <c:f>'[1]28'!$B$10:$B$15</c:f>
              <c:numCache>
                <c:formatCode>General</c:formatCode>
                <c:ptCount val="6"/>
                <c:pt idx="0">
                  <c:v>0.336459733848529</c:v>
                </c:pt>
                <c:pt idx="1">
                  <c:v>0.556302500767287</c:v>
                </c:pt>
                <c:pt idx="2">
                  <c:v>0.653212513775344</c:v>
                </c:pt>
                <c:pt idx="3">
                  <c:v>0.763427993562937</c:v>
                </c:pt>
                <c:pt idx="4">
                  <c:v>0.903089986991944</c:v>
                </c:pt>
                <c:pt idx="5">
                  <c:v>1.380211241711606</c:v>
                </c:pt>
              </c:numCache>
            </c:numRef>
          </c:xVal>
          <c:yVal>
            <c:numRef>
              <c:f>'[1]28'!$C$10:$C$15</c:f>
              <c:numCache>
                <c:formatCode>General</c:formatCode>
                <c:ptCount val="6"/>
                <c:pt idx="0">
                  <c:v>-10.77871199220706</c:v>
                </c:pt>
                <c:pt idx="1">
                  <c:v>-11.02533481919537</c:v>
                </c:pt>
                <c:pt idx="2">
                  <c:v>-11.14670748137047</c:v>
                </c:pt>
                <c:pt idx="3">
                  <c:v>-11.26387836765779</c:v>
                </c:pt>
                <c:pt idx="4">
                  <c:v>-11.28671951470067</c:v>
                </c:pt>
                <c:pt idx="5">
                  <c:v>-10.69572494952287</c:v>
                </c:pt>
              </c:numCache>
            </c:numRef>
          </c:yVal>
          <c:smooth val="0"/>
        </c:ser>
        <c:dLbls>
          <c:showLegendKey val="0"/>
          <c:showVal val="0"/>
          <c:showCatName val="0"/>
          <c:showSerName val="0"/>
          <c:showPercent val="0"/>
          <c:showBubbleSize val="0"/>
        </c:dLbls>
        <c:axId val="556930728"/>
        <c:axId val="555649688"/>
      </c:scatterChart>
      <c:valAx>
        <c:axId val="556930728"/>
        <c:scaling>
          <c:orientation val="minMax"/>
          <c:max val="1.5"/>
          <c:min val="-0.5"/>
        </c:scaling>
        <c:delete val="0"/>
        <c:axPos val="b"/>
        <c:minorGridlines>
          <c:spPr>
            <a:ln w="3175">
              <a:solidFill>
                <a:srgbClr val="FFFFFF"/>
              </a:solidFill>
              <a:prstDash val="solid"/>
            </a:ln>
          </c:spPr>
        </c:minorGridlines>
        <c:title>
          <c:tx>
            <c:rich>
              <a:bodyPr/>
              <a:lstStyle/>
              <a:p>
                <a:pPr>
                  <a:defRPr/>
                </a:pPr>
                <a:r>
                  <a:rPr lang="en-US" sz="1200"/>
                  <a:t>log(</a:t>
                </a:r>
                <a:r>
                  <a:rPr lang="el-GR" sz="1200" b="1" i="0" u="none" strike="noStrike" baseline="0"/>
                  <a:t>λ</a:t>
                </a:r>
                <a:r>
                  <a:rPr lang="en-US" sz="1200"/>
                  <a:t>/</a:t>
                </a:r>
                <a:r>
                  <a:rPr lang="el-GR" sz="1200" b="1" i="0" u="none" strike="noStrike" baseline="0"/>
                  <a:t>μ</a:t>
                </a:r>
                <a:r>
                  <a:rPr lang="en-US" sz="1200"/>
                  <a:t>m)</a:t>
                </a:r>
              </a:p>
            </c:rich>
          </c:tx>
          <c:overlay val="0"/>
          <c:spPr>
            <a:noFill/>
            <a:ln w="25400">
              <a:noFill/>
            </a:ln>
          </c:spPr>
        </c:title>
        <c:numFmt formatCode="General" sourceLinked="1"/>
        <c:majorTickMark val="in"/>
        <c:minorTickMark val="in"/>
        <c:tickLblPos val="low"/>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555649688"/>
        <c:crossesAt val="-8.0"/>
        <c:crossBetween val="midCat"/>
      </c:valAx>
      <c:valAx>
        <c:axId val="555649688"/>
        <c:scaling>
          <c:orientation val="minMax"/>
          <c:max val="-8.0"/>
          <c:min val="-13.5"/>
        </c:scaling>
        <c:delete val="0"/>
        <c:axPos val="l"/>
        <c:majorGridlines>
          <c:spPr>
            <a:ln w="3175">
              <a:solidFill>
                <a:srgbClr val="FFFFFF"/>
              </a:solidFill>
              <a:prstDash val="solid"/>
            </a:ln>
          </c:spPr>
        </c:majorGridlines>
        <c:title>
          <c:tx>
            <c:rich>
              <a:bodyPr rot="-5400000" vert="horz"/>
              <a:lstStyle/>
              <a:p>
                <a:pPr>
                  <a:defRPr/>
                </a:pPr>
                <a:r>
                  <a:rPr lang="en-US" sz="1200"/>
                  <a:t>log(</a:t>
                </a:r>
                <a:r>
                  <a:rPr lang="el-GR" sz="1200" b="1" i="0" u="none" strike="noStrike" baseline="0"/>
                  <a:t>λ</a:t>
                </a:r>
                <a:r>
                  <a:rPr lang="en-US" sz="1200" b="1" i="0" u="none" strike="noStrike" baseline="0"/>
                  <a:t>F</a:t>
                </a:r>
                <a:r>
                  <a:rPr lang="el-GR" sz="1200" b="1" i="0" u="none" strike="noStrike" baseline="-25000"/>
                  <a:t>λ</a:t>
                </a:r>
                <a:r>
                  <a:rPr lang="en-US" sz="1200"/>
                  <a:t>)</a:t>
                </a:r>
              </a:p>
            </c:rich>
          </c:tx>
          <c:overlay val="0"/>
          <c:spPr>
            <a:noFill/>
            <a:ln w="25400">
              <a:noFill/>
            </a:ln>
          </c:spPr>
        </c:title>
        <c:numFmt formatCode="General" sourceLinked="1"/>
        <c:majorTickMark val="in"/>
        <c:minorTickMark val="none"/>
        <c:tickLblPos val="nextTo"/>
        <c:spPr>
          <a:ln w="3175">
            <a:solidFill>
              <a:srgbClr val="808080"/>
            </a:solidFill>
            <a:prstDash val="solid"/>
          </a:ln>
        </c:spPr>
        <c:crossAx val="556930728"/>
        <c:crossesAt val="-0.5"/>
        <c:crossBetween val="midCat"/>
      </c:valAx>
      <c:spPr>
        <a:solidFill>
          <a:srgbClr val="FFFFFF"/>
        </a:solidFill>
        <a:ln w="12700">
          <a:solidFill>
            <a:srgbClr val="000000"/>
          </a:solidFill>
          <a:prstDash val="solid"/>
        </a:ln>
      </c:spPr>
    </c:plotArea>
    <c:plotVisOnly val="1"/>
    <c:dispBlanksAs val="gap"/>
    <c:showDLblsOverMax val="0"/>
  </c:chart>
  <c:spPr>
    <a:solidFill>
      <a:srgbClr val="FFFFFF"/>
    </a:solidFill>
    <a:ln w="3175">
      <a:solidFill>
        <a:srgbClr val="808080"/>
      </a:solidFill>
      <a:prstDash val="solid"/>
    </a:ln>
  </c:spPr>
  <c:printSettings>
    <c:headerFooter/>
    <c:pageMargins b="1.0" l="0.750000000000005" r="0.750000000000005" t="1.0"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070403.0-112350</a:t>
            </a:r>
          </a:p>
        </c:rich>
      </c:tx>
      <c:overlay val="0"/>
      <c:spPr>
        <a:noFill/>
        <a:ln w="25400">
          <a:noFill/>
        </a:ln>
      </c:spPr>
    </c:title>
    <c:autoTitleDeleted val="0"/>
    <c:plotArea>
      <c:layout/>
      <c:scatterChart>
        <c:scatterStyle val="lineMarker"/>
        <c:varyColors val="0"/>
        <c:ser>
          <c:idx val="0"/>
          <c:order val="0"/>
          <c:tx>
            <c:strRef>
              <c:f>'[1]29'!$C$2</c:f>
              <c:strCache>
                <c:ptCount val="1"/>
                <c:pt idx="0">
                  <c:v>log(Flux*lambda)</c:v>
                </c:pt>
              </c:strCache>
            </c:strRef>
          </c:tx>
          <c:spPr>
            <a:ln w="28575">
              <a:noFill/>
            </a:ln>
          </c:spPr>
          <c:marker>
            <c:spPr>
              <a:solidFill>
                <a:srgbClr val="4F81BD"/>
              </a:solidFill>
              <a:ln w="9525">
                <a:noFill/>
              </a:ln>
            </c:spPr>
          </c:marker>
          <c:dPt>
            <c:idx val="0"/>
            <c:marker>
              <c:symbol val="square"/>
              <c:size val="6"/>
              <c:spPr>
                <a:solidFill>
                  <a:srgbClr val="00B050"/>
                </a:solidFill>
                <a:ln w="9525">
                  <a:noFill/>
                </a:ln>
              </c:spPr>
            </c:marker>
            <c:bubble3D val="0"/>
          </c:dPt>
          <c:dPt>
            <c:idx val="1"/>
            <c:marker>
              <c:symbol val="square"/>
              <c:size val="6"/>
              <c:spPr>
                <a:solidFill>
                  <a:srgbClr val="00B050"/>
                </a:solidFill>
                <a:ln w="9525">
                  <a:noFill/>
                </a:ln>
              </c:spPr>
            </c:marker>
            <c:bubble3D val="0"/>
          </c:dPt>
          <c:dPt>
            <c:idx val="2"/>
            <c:marker>
              <c:symbol val="square"/>
              <c:size val="6"/>
              <c:spPr>
                <a:solidFill>
                  <a:srgbClr val="00B050"/>
                </a:solidFill>
                <a:ln w="9525">
                  <a:noFill/>
                </a:ln>
              </c:spPr>
            </c:marker>
            <c:bubble3D val="0"/>
          </c:dPt>
          <c:dPt>
            <c:idx val="3"/>
            <c:marker>
              <c:symbol val="square"/>
              <c:size val="6"/>
              <c:spPr>
                <a:solidFill>
                  <a:srgbClr val="00B050"/>
                </a:solidFill>
                <a:ln w="9525">
                  <a:noFill/>
                </a:ln>
              </c:spPr>
            </c:marker>
            <c:bubble3D val="0"/>
          </c:dPt>
          <c:dPt>
            <c:idx val="4"/>
            <c:marker>
              <c:symbol val="square"/>
              <c:size val="6"/>
              <c:spPr>
                <a:solidFill>
                  <a:srgbClr val="00B050"/>
                </a:solidFill>
                <a:ln w="9525">
                  <a:noFill/>
                </a:ln>
              </c:spPr>
            </c:marker>
            <c:bubble3D val="0"/>
          </c:dPt>
          <c:dPt>
            <c:idx val="5"/>
            <c:marker>
              <c:symbol val="circle"/>
              <c:size val="7"/>
              <c:spPr>
                <a:solidFill>
                  <a:schemeClr val="tx1"/>
                </a:solidFill>
                <a:ln>
                  <a:noFill/>
                </a:ln>
              </c:spPr>
            </c:marker>
            <c:bubble3D val="0"/>
          </c:dPt>
          <c:dPt>
            <c:idx val="6"/>
            <c:marker>
              <c:symbol val="circle"/>
              <c:size val="7"/>
              <c:spPr>
                <a:solidFill>
                  <a:schemeClr val="tx1"/>
                </a:solidFill>
                <a:ln>
                  <a:noFill/>
                </a:ln>
              </c:spPr>
            </c:marker>
            <c:bubble3D val="0"/>
          </c:dPt>
          <c:dPt>
            <c:idx val="7"/>
            <c:marker>
              <c:symbol val="circle"/>
              <c:size val="7"/>
              <c:spPr>
                <a:solidFill>
                  <a:sysClr val="windowText" lastClr="000000"/>
                </a:solidFill>
                <a:ln>
                  <a:noFill/>
                </a:ln>
              </c:spPr>
            </c:marker>
            <c:bubble3D val="0"/>
          </c:dPt>
          <c:dPt>
            <c:idx val="12"/>
            <c:marker>
              <c:symbol val="triangle"/>
              <c:size val="7"/>
              <c:spPr>
                <a:solidFill>
                  <a:srgbClr val="FF0000"/>
                </a:solidFill>
                <a:ln>
                  <a:noFill/>
                </a:ln>
              </c:spPr>
            </c:marker>
            <c:bubble3D val="0"/>
          </c:dPt>
          <c:xVal>
            <c:numRef>
              <c:f>'[1]29'!$B$3:$B$15</c:f>
              <c:numCache>
                <c:formatCode>General</c:formatCode>
                <c:ptCount val="13"/>
                <c:pt idx="0">
                  <c:v>-0.443697499232713</c:v>
                </c:pt>
                <c:pt idx="1">
                  <c:v>-0.356547323513813</c:v>
                </c:pt>
                <c:pt idx="2">
                  <c:v>-0.259637310505756</c:v>
                </c:pt>
                <c:pt idx="3">
                  <c:v>-0.148741651280925</c:v>
                </c:pt>
                <c:pt idx="4">
                  <c:v>-0.102372908709559</c:v>
                </c:pt>
                <c:pt idx="5">
                  <c:v>0.0969100130080564</c:v>
                </c:pt>
                <c:pt idx="6">
                  <c:v>0.217483944213906</c:v>
                </c:pt>
                <c:pt idx="7">
                  <c:v>0.336459733848529</c:v>
                </c:pt>
                <c:pt idx="8">
                  <c:v>0.556302500767287</c:v>
                </c:pt>
                <c:pt idx="9">
                  <c:v>0.653212513775344</c:v>
                </c:pt>
                <c:pt idx="10">
                  <c:v>0.763427993562937</c:v>
                </c:pt>
                <c:pt idx="11">
                  <c:v>0.903089986991944</c:v>
                </c:pt>
                <c:pt idx="12">
                  <c:v>1.380211241711606</c:v>
                </c:pt>
              </c:numCache>
            </c:numRef>
          </c:xVal>
          <c:yVal>
            <c:numRef>
              <c:f>'[1]29'!$C$3:$C$15</c:f>
              <c:numCache>
                <c:formatCode>General</c:formatCode>
                <c:ptCount val="13"/>
                <c:pt idx="0">
                  <c:v>0.0</c:v>
                </c:pt>
                <c:pt idx="1">
                  <c:v>0.0</c:v>
                </c:pt>
                <c:pt idx="2">
                  <c:v>-12.7776619577899</c:v>
                </c:pt>
                <c:pt idx="3">
                  <c:v>0.0</c:v>
                </c:pt>
                <c:pt idx="4">
                  <c:v>-11.99366938276727</c:v>
                </c:pt>
                <c:pt idx="5">
                  <c:v>-11.69052314003533</c:v>
                </c:pt>
                <c:pt idx="6">
                  <c:v>-11.46574307040301</c:v>
                </c:pt>
                <c:pt idx="7">
                  <c:v>-11.45536051545951</c:v>
                </c:pt>
                <c:pt idx="8">
                  <c:v>-11.4779907134323</c:v>
                </c:pt>
                <c:pt idx="9">
                  <c:v>-11.6240317248678</c:v>
                </c:pt>
                <c:pt idx="10">
                  <c:v>-11.59646532970577</c:v>
                </c:pt>
                <c:pt idx="11">
                  <c:v>-11.2895652841383</c:v>
                </c:pt>
                <c:pt idx="12">
                  <c:v>0.0</c:v>
                </c:pt>
              </c:numCache>
            </c:numRef>
          </c:yVal>
          <c:smooth val="0"/>
        </c:ser>
        <c:ser>
          <c:idx val="1"/>
          <c:order val="1"/>
          <c:spPr>
            <a:ln w="28575">
              <a:noFill/>
            </a:ln>
          </c:spPr>
          <c:marker>
            <c:symbol val="none"/>
          </c:marker>
          <c:trendline>
            <c:spPr>
              <a:ln w="12700">
                <a:solidFill>
                  <a:srgbClr val="000000"/>
                </a:solidFill>
                <a:prstDash val="solid"/>
              </a:ln>
            </c:spPr>
            <c:trendlineType val="linear"/>
            <c:dispRSqr val="0"/>
            <c:dispEq val="1"/>
            <c:trendlineLbl>
              <c:layout>
                <c:manualLayout>
                  <c:x val="0.219683095168659"/>
                  <c:y val="0.201271772846576"/>
                </c:manualLayout>
              </c:layout>
              <c:numFmt formatCode="General" sourceLinked="0"/>
              <c:spPr>
                <a:noFill/>
                <a:ln w="25400">
                  <a:noFill/>
                </a:ln>
              </c:spPr>
              <c:txPr>
                <a:bodyPr/>
                <a:lstStyle/>
                <a:p>
                  <a:pPr>
                    <a:defRPr sz="1000" b="0" i="0" u="none" strike="noStrike" baseline="0">
                      <a:solidFill>
                        <a:srgbClr val="000000"/>
                      </a:solidFill>
                      <a:latin typeface="Calibri"/>
                      <a:ea typeface="Calibri"/>
                      <a:cs typeface="Calibri"/>
                    </a:defRPr>
                  </a:pPr>
                  <a:endParaRPr lang="en-US"/>
                </a:p>
              </c:txPr>
            </c:trendlineLbl>
          </c:trendline>
          <c:xVal>
            <c:numRef>
              <c:f>'[1]29'!$B$10:$B$14</c:f>
              <c:numCache>
                <c:formatCode>General</c:formatCode>
                <c:ptCount val="5"/>
                <c:pt idx="0">
                  <c:v>0.336459733848529</c:v>
                </c:pt>
                <c:pt idx="1">
                  <c:v>0.556302500767287</c:v>
                </c:pt>
                <c:pt idx="2">
                  <c:v>0.653212513775344</c:v>
                </c:pt>
                <c:pt idx="3">
                  <c:v>0.763427993562937</c:v>
                </c:pt>
                <c:pt idx="4">
                  <c:v>0.903089986991944</c:v>
                </c:pt>
              </c:numCache>
            </c:numRef>
          </c:xVal>
          <c:yVal>
            <c:numRef>
              <c:f>'[1]29'!$C$10:$C$14</c:f>
              <c:numCache>
                <c:formatCode>General</c:formatCode>
                <c:ptCount val="5"/>
                <c:pt idx="0">
                  <c:v>-11.45536051545951</c:v>
                </c:pt>
                <c:pt idx="1">
                  <c:v>-11.4779907134323</c:v>
                </c:pt>
                <c:pt idx="2">
                  <c:v>-11.6240317248678</c:v>
                </c:pt>
                <c:pt idx="3">
                  <c:v>-11.59646532970577</c:v>
                </c:pt>
                <c:pt idx="4">
                  <c:v>-11.2895652841383</c:v>
                </c:pt>
              </c:numCache>
            </c:numRef>
          </c:yVal>
          <c:smooth val="0"/>
        </c:ser>
        <c:dLbls>
          <c:showLegendKey val="0"/>
          <c:showVal val="0"/>
          <c:showCatName val="0"/>
          <c:showSerName val="0"/>
          <c:showPercent val="0"/>
          <c:showBubbleSize val="0"/>
        </c:dLbls>
        <c:axId val="555952424"/>
        <c:axId val="565881592"/>
      </c:scatterChart>
      <c:valAx>
        <c:axId val="555952424"/>
        <c:scaling>
          <c:orientation val="minMax"/>
          <c:max val="1.5"/>
          <c:min val="-0.5"/>
        </c:scaling>
        <c:delete val="0"/>
        <c:axPos val="b"/>
        <c:minorGridlines>
          <c:spPr>
            <a:ln w="3175">
              <a:solidFill>
                <a:srgbClr val="FFFFFF"/>
              </a:solidFill>
              <a:prstDash val="solid"/>
            </a:ln>
          </c:spPr>
        </c:minorGridlines>
        <c:title>
          <c:tx>
            <c:rich>
              <a:bodyPr/>
              <a:lstStyle/>
              <a:p>
                <a:pPr>
                  <a:defRPr/>
                </a:pPr>
                <a:r>
                  <a:rPr lang="en-US" sz="1200"/>
                  <a:t>log(</a:t>
                </a:r>
                <a:r>
                  <a:rPr lang="el-GR" sz="1200" b="1" i="0" u="none" strike="noStrike" baseline="0"/>
                  <a:t>λ</a:t>
                </a:r>
                <a:r>
                  <a:rPr lang="en-US" sz="1200"/>
                  <a:t>/</a:t>
                </a:r>
                <a:r>
                  <a:rPr lang="el-GR" sz="1200" b="1" i="0" u="none" strike="noStrike" baseline="0"/>
                  <a:t>μ</a:t>
                </a:r>
                <a:r>
                  <a:rPr lang="en-US" sz="1200"/>
                  <a:t>m)</a:t>
                </a:r>
              </a:p>
            </c:rich>
          </c:tx>
          <c:overlay val="0"/>
          <c:spPr>
            <a:noFill/>
            <a:ln w="25400">
              <a:noFill/>
            </a:ln>
          </c:spPr>
        </c:title>
        <c:numFmt formatCode="General" sourceLinked="1"/>
        <c:majorTickMark val="in"/>
        <c:minorTickMark val="in"/>
        <c:tickLblPos val="low"/>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565881592"/>
        <c:crossesAt val="-8.0"/>
        <c:crossBetween val="midCat"/>
      </c:valAx>
      <c:valAx>
        <c:axId val="565881592"/>
        <c:scaling>
          <c:orientation val="minMax"/>
          <c:max val="-8.0"/>
          <c:min val="-13.5"/>
        </c:scaling>
        <c:delete val="0"/>
        <c:axPos val="l"/>
        <c:majorGridlines>
          <c:spPr>
            <a:ln w="3175">
              <a:solidFill>
                <a:srgbClr val="FFFFFF"/>
              </a:solidFill>
              <a:prstDash val="solid"/>
            </a:ln>
          </c:spPr>
        </c:majorGridlines>
        <c:title>
          <c:tx>
            <c:rich>
              <a:bodyPr rot="-5400000" vert="horz"/>
              <a:lstStyle/>
              <a:p>
                <a:pPr>
                  <a:defRPr/>
                </a:pPr>
                <a:r>
                  <a:rPr lang="en-US" sz="1200"/>
                  <a:t>log(</a:t>
                </a:r>
                <a:r>
                  <a:rPr lang="el-GR" sz="1200" b="1" i="0" u="none" strike="noStrike" baseline="0"/>
                  <a:t>λ</a:t>
                </a:r>
                <a:r>
                  <a:rPr lang="en-US" sz="1200" b="1" i="0" u="none" strike="noStrike" baseline="0"/>
                  <a:t>F</a:t>
                </a:r>
                <a:r>
                  <a:rPr lang="el-GR" sz="1200" b="1" i="0" u="none" strike="noStrike" baseline="-25000"/>
                  <a:t>λ</a:t>
                </a:r>
                <a:r>
                  <a:rPr lang="en-US" sz="1200"/>
                  <a:t>)</a:t>
                </a:r>
              </a:p>
            </c:rich>
          </c:tx>
          <c:overlay val="0"/>
          <c:spPr>
            <a:noFill/>
            <a:ln w="25400">
              <a:noFill/>
            </a:ln>
          </c:spPr>
        </c:title>
        <c:numFmt formatCode="General" sourceLinked="1"/>
        <c:majorTickMark val="in"/>
        <c:minorTickMark val="none"/>
        <c:tickLblPos val="nextTo"/>
        <c:spPr>
          <a:ln w="3175">
            <a:solidFill>
              <a:srgbClr val="808080"/>
            </a:solidFill>
            <a:prstDash val="solid"/>
          </a:ln>
        </c:spPr>
        <c:crossAx val="555952424"/>
        <c:crossesAt val="-0.5"/>
        <c:crossBetween val="midCat"/>
      </c:valAx>
      <c:spPr>
        <a:solidFill>
          <a:srgbClr val="FFFFFF"/>
        </a:solidFill>
        <a:ln w="12700">
          <a:solidFill>
            <a:srgbClr val="000000"/>
          </a:solidFill>
          <a:prstDash val="solid"/>
        </a:ln>
      </c:spPr>
    </c:plotArea>
    <c:plotVisOnly val="1"/>
    <c:dispBlanksAs val="gap"/>
    <c:showDLblsOverMax val="0"/>
  </c:chart>
  <c:spPr>
    <a:solidFill>
      <a:srgbClr val="FFFFFF"/>
    </a:solidFill>
    <a:ln w="3175">
      <a:solidFill>
        <a:srgbClr val="808080"/>
      </a:solidFill>
      <a:prstDash val="solid"/>
    </a:ln>
  </c:spPr>
  <c:printSettings>
    <c:headerFooter/>
    <c:pageMargins b="1.0" l="0.750000000000005" r="0.750000000000005" t="1.0"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070403.1-112327</a:t>
            </a:r>
          </a:p>
        </c:rich>
      </c:tx>
      <c:overlay val="0"/>
      <c:spPr>
        <a:noFill/>
        <a:ln w="25400">
          <a:noFill/>
        </a:ln>
      </c:spPr>
    </c:title>
    <c:autoTitleDeleted val="0"/>
    <c:plotArea>
      <c:layout/>
      <c:scatterChart>
        <c:scatterStyle val="lineMarker"/>
        <c:varyColors val="0"/>
        <c:ser>
          <c:idx val="0"/>
          <c:order val="0"/>
          <c:tx>
            <c:strRef>
              <c:f>'[1]30'!$C$2</c:f>
              <c:strCache>
                <c:ptCount val="1"/>
                <c:pt idx="0">
                  <c:v>log(Flux*lambda)</c:v>
                </c:pt>
              </c:strCache>
            </c:strRef>
          </c:tx>
          <c:spPr>
            <a:ln w="28575">
              <a:noFill/>
            </a:ln>
          </c:spPr>
          <c:marker>
            <c:spPr>
              <a:solidFill>
                <a:srgbClr val="4F81BD"/>
              </a:solidFill>
              <a:ln w="9525">
                <a:noFill/>
              </a:ln>
            </c:spPr>
          </c:marker>
          <c:dPt>
            <c:idx val="0"/>
            <c:marker>
              <c:symbol val="square"/>
              <c:size val="6"/>
              <c:spPr>
                <a:solidFill>
                  <a:srgbClr val="00B050"/>
                </a:solidFill>
                <a:ln w="9525">
                  <a:noFill/>
                </a:ln>
              </c:spPr>
            </c:marker>
            <c:bubble3D val="0"/>
          </c:dPt>
          <c:dPt>
            <c:idx val="1"/>
            <c:marker>
              <c:symbol val="square"/>
              <c:size val="6"/>
              <c:spPr>
                <a:solidFill>
                  <a:srgbClr val="00B050"/>
                </a:solidFill>
                <a:ln w="9525">
                  <a:noFill/>
                </a:ln>
              </c:spPr>
            </c:marker>
            <c:bubble3D val="0"/>
          </c:dPt>
          <c:dPt>
            <c:idx val="2"/>
            <c:marker>
              <c:symbol val="square"/>
              <c:size val="6"/>
              <c:spPr>
                <a:solidFill>
                  <a:srgbClr val="00B050"/>
                </a:solidFill>
                <a:ln w="9525">
                  <a:noFill/>
                </a:ln>
              </c:spPr>
            </c:marker>
            <c:bubble3D val="0"/>
          </c:dPt>
          <c:dPt>
            <c:idx val="3"/>
            <c:marker>
              <c:symbol val="square"/>
              <c:size val="6"/>
              <c:spPr>
                <a:solidFill>
                  <a:srgbClr val="00B050"/>
                </a:solidFill>
                <a:ln w="9525">
                  <a:noFill/>
                </a:ln>
              </c:spPr>
            </c:marker>
            <c:bubble3D val="0"/>
          </c:dPt>
          <c:dPt>
            <c:idx val="4"/>
            <c:marker>
              <c:symbol val="square"/>
              <c:size val="6"/>
              <c:spPr>
                <a:solidFill>
                  <a:srgbClr val="00B050"/>
                </a:solidFill>
                <a:ln w="9525">
                  <a:noFill/>
                </a:ln>
              </c:spPr>
            </c:marker>
            <c:bubble3D val="0"/>
          </c:dPt>
          <c:dPt>
            <c:idx val="5"/>
            <c:marker>
              <c:symbol val="circle"/>
              <c:size val="7"/>
              <c:spPr>
                <a:solidFill>
                  <a:schemeClr val="tx1"/>
                </a:solidFill>
                <a:ln>
                  <a:noFill/>
                </a:ln>
              </c:spPr>
            </c:marker>
            <c:bubble3D val="0"/>
          </c:dPt>
          <c:dPt>
            <c:idx val="6"/>
            <c:marker>
              <c:symbol val="circle"/>
              <c:size val="7"/>
              <c:spPr>
                <a:solidFill>
                  <a:schemeClr val="tx1"/>
                </a:solidFill>
                <a:ln>
                  <a:noFill/>
                </a:ln>
              </c:spPr>
            </c:marker>
            <c:bubble3D val="0"/>
          </c:dPt>
          <c:dPt>
            <c:idx val="7"/>
            <c:marker>
              <c:symbol val="circle"/>
              <c:size val="7"/>
              <c:spPr>
                <a:solidFill>
                  <a:sysClr val="windowText" lastClr="000000"/>
                </a:solidFill>
                <a:ln>
                  <a:noFill/>
                </a:ln>
              </c:spPr>
            </c:marker>
            <c:bubble3D val="0"/>
          </c:dPt>
          <c:dPt>
            <c:idx val="12"/>
            <c:marker>
              <c:symbol val="triangle"/>
              <c:size val="7"/>
              <c:spPr>
                <a:solidFill>
                  <a:srgbClr val="FF0000"/>
                </a:solidFill>
                <a:ln>
                  <a:noFill/>
                </a:ln>
              </c:spPr>
            </c:marker>
            <c:bubble3D val="0"/>
          </c:dPt>
          <c:xVal>
            <c:numRef>
              <c:f>'[1]30'!$B$3:$B$15</c:f>
              <c:numCache>
                <c:formatCode>General</c:formatCode>
                <c:ptCount val="13"/>
                <c:pt idx="0">
                  <c:v>-0.443697499232713</c:v>
                </c:pt>
                <c:pt idx="1">
                  <c:v>-0.356547323513813</c:v>
                </c:pt>
                <c:pt idx="2">
                  <c:v>-0.259637310505756</c:v>
                </c:pt>
                <c:pt idx="3">
                  <c:v>-0.148741651280925</c:v>
                </c:pt>
                <c:pt idx="4">
                  <c:v>-0.102372908709559</c:v>
                </c:pt>
                <c:pt idx="5">
                  <c:v>0.0969100130080564</c:v>
                </c:pt>
                <c:pt idx="6">
                  <c:v>0.217483944213906</c:v>
                </c:pt>
                <c:pt idx="7">
                  <c:v>0.336459733848529</c:v>
                </c:pt>
                <c:pt idx="8">
                  <c:v>0.556302500767287</c:v>
                </c:pt>
                <c:pt idx="9">
                  <c:v>0.653212513775344</c:v>
                </c:pt>
                <c:pt idx="10">
                  <c:v>0.763427993562937</c:v>
                </c:pt>
                <c:pt idx="11">
                  <c:v>0.903089986991944</c:v>
                </c:pt>
                <c:pt idx="12">
                  <c:v>1.380211241711606</c:v>
                </c:pt>
              </c:numCache>
            </c:numRef>
          </c:xVal>
          <c:yVal>
            <c:numRef>
              <c:f>'[1]30'!$C$3:$C$15</c:f>
              <c:numCache>
                <c:formatCode>General</c:formatCode>
                <c:ptCount val="13"/>
                <c:pt idx="0">
                  <c:v>0.0</c:v>
                </c:pt>
                <c:pt idx="1">
                  <c:v>-9.731762517732326</c:v>
                </c:pt>
                <c:pt idx="2">
                  <c:v>-9.320489514344767</c:v>
                </c:pt>
                <c:pt idx="3">
                  <c:v>0.0</c:v>
                </c:pt>
                <c:pt idx="4">
                  <c:v>-9.31841531105894</c:v>
                </c:pt>
                <c:pt idx="5">
                  <c:v>-10.6305169666467</c:v>
                </c:pt>
                <c:pt idx="6">
                  <c:v>-10.3592476087844</c:v>
                </c:pt>
                <c:pt idx="7">
                  <c:v>-10.31304264400742</c:v>
                </c:pt>
                <c:pt idx="8">
                  <c:v>-10.56343982937826</c:v>
                </c:pt>
                <c:pt idx="9">
                  <c:v>-10.64704608828991</c:v>
                </c:pt>
                <c:pt idx="10">
                  <c:v>-10.74075223160921</c:v>
                </c:pt>
                <c:pt idx="11">
                  <c:v>-10.78172714642855</c:v>
                </c:pt>
                <c:pt idx="12">
                  <c:v>0.0</c:v>
                </c:pt>
              </c:numCache>
            </c:numRef>
          </c:yVal>
          <c:smooth val="0"/>
        </c:ser>
        <c:ser>
          <c:idx val="1"/>
          <c:order val="1"/>
          <c:spPr>
            <a:ln w="28575">
              <a:noFill/>
            </a:ln>
          </c:spPr>
          <c:marker>
            <c:symbol val="none"/>
          </c:marker>
          <c:trendline>
            <c:spPr>
              <a:ln w="12700">
                <a:solidFill>
                  <a:srgbClr val="000000"/>
                </a:solidFill>
                <a:prstDash val="solid"/>
              </a:ln>
            </c:spPr>
            <c:trendlineType val="linear"/>
            <c:dispRSqr val="0"/>
            <c:dispEq val="1"/>
            <c:trendlineLbl>
              <c:layout>
                <c:manualLayout>
                  <c:x val="0.222760018245583"/>
                  <c:y val="0.281914950025186"/>
                </c:manualLayout>
              </c:layout>
              <c:numFmt formatCode="General" sourceLinked="0"/>
              <c:spPr>
                <a:noFill/>
                <a:ln w="25400">
                  <a:noFill/>
                </a:ln>
              </c:spPr>
              <c:txPr>
                <a:bodyPr/>
                <a:lstStyle/>
                <a:p>
                  <a:pPr>
                    <a:defRPr sz="1000" b="0" i="0" u="none" strike="noStrike" baseline="0">
                      <a:solidFill>
                        <a:srgbClr val="000000"/>
                      </a:solidFill>
                      <a:latin typeface="Calibri"/>
                      <a:ea typeface="Calibri"/>
                      <a:cs typeface="Calibri"/>
                    </a:defRPr>
                  </a:pPr>
                  <a:endParaRPr lang="en-US"/>
                </a:p>
              </c:txPr>
            </c:trendlineLbl>
          </c:trendline>
          <c:xVal>
            <c:numRef>
              <c:f>'[1]30'!$B$10:$B$14</c:f>
              <c:numCache>
                <c:formatCode>General</c:formatCode>
                <c:ptCount val="5"/>
                <c:pt idx="0">
                  <c:v>0.336459733848529</c:v>
                </c:pt>
                <c:pt idx="1">
                  <c:v>0.556302500767287</c:v>
                </c:pt>
                <c:pt idx="2">
                  <c:v>0.653212513775344</c:v>
                </c:pt>
                <c:pt idx="3">
                  <c:v>0.763427993562937</c:v>
                </c:pt>
                <c:pt idx="4">
                  <c:v>0.903089986991944</c:v>
                </c:pt>
              </c:numCache>
            </c:numRef>
          </c:xVal>
          <c:yVal>
            <c:numRef>
              <c:f>'[1]30'!$C$10:$C$14</c:f>
              <c:numCache>
                <c:formatCode>General</c:formatCode>
                <c:ptCount val="5"/>
                <c:pt idx="0">
                  <c:v>-10.31304264400742</c:v>
                </c:pt>
                <c:pt idx="1">
                  <c:v>-10.56343982937826</c:v>
                </c:pt>
                <c:pt idx="2">
                  <c:v>-10.64704608828991</c:v>
                </c:pt>
                <c:pt idx="3">
                  <c:v>-10.74075223160921</c:v>
                </c:pt>
                <c:pt idx="4">
                  <c:v>-10.78172714642855</c:v>
                </c:pt>
              </c:numCache>
            </c:numRef>
          </c:yVal>
          <c:smooth val="0"/>
        </c:ser>
        <c:dLbls>
          <c:showLegendKey val="0"/>
          <c:showVal val="0"/>
          <c:showCatName val="0"/>
          <c:showSerName val="0"/>
          <c:showPercent val="0"/>
          <c:showBubbleSize val="0"/>
        </c:dLbls>
        <c:axId val="537232552"/>
        <c:axId val="537131672"/>
      </c:scatterChart>
      <c:valAx>
        <c:axId val="537232552"/>
        <c:scaling>
          <c:orientation val="minMax"/>
          <c:max val="1.5"/>
          <c:min val="-0.5"/>
        </c:scaling>
        <c:delete val="0"/>
        <c:axPos val="b"/>
        <c:minorGridlines>
          <c:spPr>
            <a:ln w="3175">
              <a:solidFill>
                <a:srgbClr val="FFFFFF"/>
              </a:solidFill>
              <a:prstDash val="solid"/>
            </a:ln>
          </c:spPr>
        </c:minorGridlines>
        <c:title>
          <c:tx>
            <c:rich>
              <a:bodyPr/>
              <a:lstStyle/>
              <a:p>
                <a:pPr>
                  <a:defRPr/>
                </a:pPr>
                <a:r>
                  <a:rPr lang="en-US" sz="1200"/>
                  <a:t>log(</a:t>
                </a:r>
                <a:r>
                  <a:rPr lang="el-GR" sz="1200" b="1" i="0" u="none" strike="noStrike" baseline="0"/>
                  <a:t>λ</a:t>
                </a:r>
                <a:r>
                  <a:rPr lang="en-US" sz="1200"/>
                  <a:t>/</a:t>
                </a:r>
                <a:r>
                  <a:rPr lang="el-GR" sz="1200" b="1" i="0" u="none" strike="noStrike" baseline="0"/>
                  <a:t>μ</a:t>
                </a:r>
                <a:r>
                  <a:rPr lang="en-US" sz="1200"/>
                  <a:t>m)</a:t>
                </a:r>
              </a:p>
            </c:rich>
          </c:tx>
          <c:overlay val="0"/>
          <c:spPr>
            <a:noFill/>
            <a:ln w="25400">
              <a:noFill/>
            </a:ln>
          </c:spPr>
        </c:title>
        <c:numFmt formatCode="General" sourceLinked="1"/>
        <c:majorTickMark val="in"/>
        <c:minorTickMark val="in"/>
        <c:tickLblPos val="low"/>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537131672"/>
        <c:crossesAt val="-8.0"/>
        <c:crossBetween val="midCat"/>
      </c:valAx>
      <c:valAx>
        <c:axId val="537131672"/>
        <c:scaling>
          <c:orientation val="minMax"/>
          <c:max val="-8.0"/>
          <c:min val="-13.5"/>
        </c:scaling>
        <c:delete val="0"/>
        <c:axPos val="l"/>
        <c:majorGridlines>
          <c:spPr>
            <a:ln w="3175">
              <a:solidFill>
                <a:srgbClr val="FFFFFF"/>
              </a:solidFill>
              <a:prstDash val="solid"/>
            </a:ln>
          </c:spPr>
        </c:majorGridlines>
        <c:title>
          <c:tx>
            <c:rich>
              <a:bodyPr rot="-5400000" vert="horz"/>
              <a:lstStyle/>
              <a:p>
                <a:pPr>
                  <a:defRPr/>
                </a:pPr>
                <a:r>
                  <a:rPr lang="en-US" sz="1200"/>
                  <a:t>log(</a:t>
                </a:r>
                <a:r>
                  <a:rPr lang="el-GR" sz="1200" b="1" i="0" u="none" strike="noStrike" baseline="0"/>
                  <a:t>λ</a:t>
                </a:r>
                <a:r>
                  <a:rPr lang="en-US" sz="1200" b="1" i="0" u="none" strike="noStrike" baseline="0"/>
                  <a:t>F</a:t>
                </a:r>
                <a:r>
                  <a:rPr lang="el-GR" sz="1200" b="1" i="0" u="none" strike="noStrike" baseline="-25000"/>
                  <a:t>λ</a:t>
                </a:r>
                <a:r>
                  <a:rPr lang="en-US" sz="1200"/>
                  <a:t>)</a:t>
                </a:r>
              </a:p>
            </c:rich>
          </c:tx>
          <c:overlay val="0"/>
          <c:spPr>
            <a:noFill/>
            <a:ln w="25400">
              <a:noFill/>
            </a:ln>
          </c:spPr>
        </c:title>
        <c:numFmt formatCode="General" sourceLinked="1"/>
        <c:majorTickMark val="in"/>
        <c:minorTickMark val="none"/>
        <c:tickLblPos val="nextTo"/>
        <c:spPr>
          <a:ln w="3175">
            <a:solidFill>
              <a:srgbClr val="808080"/>
            </a:solidFill>
            <a:prstDash val="solid"/>
          </a:ln>
        </c:spPr>
        <c:crossAx val="537232552"/>
        <c:crossesAt val="-0.5"/>
        <c:crossBetween val="midCat"/>
      </c:valAx>
      <c:spPr>
        <a:solidFill>
          <a:srgbClr val="FFFFFF"/>
        </a:solidFill>
        <a:ln w="12700">
          <a:solidFill>
            <a:srgbClr val="000000"/>
          </a:solidFill>
          <a:prstDash val="solid"/>
        </a:ln>
      </c:spPr>
    </c:plotArea>
    <c:plotVisOnly val="1"/>
    <c:dispBlanksAs val="gap"/>
    <c:showDLblsOverMax val="0"/>
  </c:chart>
  <c:spPr>
    <a:solidFill>
      <a:srgbClr val="FFFFFF"/>
    </a:solidFill>
    <a:ln w="3175">
      <a:solidFill>
        <a:srgbClr val="808080"/>
      </a:solidFill>
      <a:prstDash val="solid"/>
    </a:ln>
  </c:spPr>
  <c:printSettings>
    <c:headerFooter/>
    <c:pageMargins b="1.0" l="0.750000000000006" r="0.750000000000006" t="1.0"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070403.9-112609</a:t>
            </a:r>
          </a:p>
        </c:rich>
      </c:tx>
      <c:overlay val="0"/>
      <c:spPr>
        <a:noFill/>
        <a:ln w="25400">
          <a:noFill/>
        </a:ln>
      </c:spPr>
    </c:title>
    <c:autoTitleDeleted val="0"/>
    <c:plotArea>
      <c:layout/>
      <c:scatterChart>
        <c:scatterStyle val="lineMarker"/>
        <c:varyColors val="0"/>
        <c:ser>
          <c:idx val="0"/>
          <c:order val="0"/>
          <c:tx>
            <c:strRef>
              <c:f>'[1]31'!$C$2</c:f>
              <c:strCache>
                <c:ptCount val="1"/>
                <c:pt idx="0">
                  <c:v>log(Flux*lambda)</c:v>
                </c:pt>
              </c:strCache>
            </c:strRef>
          </c:tx>
          <c:spPr>
            <a:ln w="28575">
              <a:noFill/>
            </a:ln>
          </c:spPr>
          <c:marker>
            <c:spPr>
              <a:solidFill>
                <a:srgbClr val="4F81BD"/>
              </a:solidFill>
              <a:ln w="9525">
                <a:noFill/>
              </a:ln>
            </c:spPr>
          </c:marker>
          <c:dPt>
            <c:idx val="0"/>
            <c:marker>
              <c:symbol val="square"/>
              <c:size val="6"/>
              <c:spPr>
                <a:solidFill>
                  <a:srgbClr val="00B050"/>
                </a:solidFill>
                <a:ln w="9525">
                  <a:noFill/>
                </a:ln>
              </c:spPr>
            </c:marker>
            <c:bubble3D val="0"/>
          </c:dPt>
          <c:dPt>
            <c:idx val="1"/>
            <c:marker>
              <c:symbol val="square"/>
              <c:size val="6"/>
              <c:spPr>
                <a:solidFill>
                  <a:srgbClr val="00B050"/>
                </a:solidFill>
                <a:ln w="9525">
                  <a:noFill/>
                </a:ln>
              </c:spPr>
            </c:marker>
            <c:bubble3D val="0"/>
          </c:dPt>
          <c:dPt>
            <c:idx val="2"/>
            <c:marker>
              <c:symbol val="square"/>
              <c:size val="6"/>
              <c:spPr>
                <a:solidFill>
                  <a:srgbClr val="00B050"/>
                </a:solidFill>
                <a:ln w="9525">
                  <a:noFill/>
                </a:ln>
              </c:spPr>
            </c:marker>
            <c:bubble3D val="0"/>
          </c:dPt>
          <c:dPt>
            <c:idx val="3"/>
            <c:marker>
              <c:symbol val="square"/>
              <c:size val="6"/>
              <c:spPr>
                <a:solidFill>
                  <a:srgbClr val="00B050"/>
                </a:solidFill>
                <a:ln w="9525">
                  <a:noFill/>
                </a:ln>
              </c:spPr>
            </c:marker>
            <c:bubble3D val="0"/>
          </c:dPt>
          <c:dPt>
            <c:idx val="4"/>
            <c:marker>
              <c:symbol val="square"/>
              <c:size val="6"/>
              <c:spPr>
                <a:solidFill>
                  <a:srgbClr val="00B050"/>
                </a:solidFill>
                <a:ln w="9525">
                  <a:noFill/>
                </a:ln>
              </c:spPr>
            </c:marker>
            <c:bubble3D val="0"/>
          </c:dPt>
          <c:dPt>
            <c:idx val="5"/>
            <c:marker>
              <c:symbol val="circle"/>
              <c:size val="7"/>
              <c:spPr>
                <a:solidFill>
                  <a:schemeClr val="tx1"/>
                </a:solidFill>
                <a:ln>
                  <a:noFill/>
                </a:ln>
              </c:spPr>
            </c:marker>
            <c:bubble3D val="0"/>
          </c:dPt>
          <c:dPt>
            <c:idx val="6"/>
            <c:marker>
              <c:symbol val="circle"/>
              <c:size val="7"/>
              <c:spPr>
                <a:solidFill>
                  <a:schemeClr val="tx1"/>
                </a:solidFill>
                <a:ln>
                  <a:noFill/>
                </a:ln>
              </c:spPr>
            </c:marker>
            <c:bubble3D val="0"/>
          </c:dPt>
          <c:dPt>
            <c:idx val="7"/>
            <c:marker>
              <c:symbol val="circle"/>
              <c:size val="7"/>
              <c:spPr>
                <a:solidFill>
                  <a:sysClr val="windowText" lastClr="000000"/>
                </a:solidFill>
                <a:ln>
                  <a:noFill/>
                </a:ln>
              </c:spPr>
            </c:marker>
            <c:bubble3D val="0"/>
          </c:dPt>
          <c:dPt>
            <c:idx val="12"/>
            <c:marker>
              <c:symbol val="triangle"/>
              <c:size val="7"/>
              <c:spPr>
                <a:solidFill>
                  <a:srgbClr val="FF0000"/>
                </a:solidFill>
                <a:ln>
                  <a:noFill/>
                </a:ln>
              </c:spPr>
            </c:marker>
            <c:bubble3D val="0"/>
          </c:dPt>
          <c:xVal>
            <c:numRef>
              <c:f>'[1]31'!$B$3:$B$15</c:f>
              <c:numCache>
                <c:formatCode>General</c:formatCode>
                <c:ptCount val="13"/>
                <c:pt idx="0">
                  <c:v>-0.443697499232713</c:v>
                </c:pt>
                <c:pt idx="1">
                  <c:v>-0.356547323513813</c:v>
                </c:pt>
                <c:pt idx="2">
                  <c:v>-0.259637310505756</c:v>
                </c:pt>
                <c:pt idx="3">
                  <c:v>-0.148741651280925</c:v>
                </c:pt>
                <c:pt idx="4">
                  <c:v>-0.102372908709559</c:v>
                </c:pt>
                <c:pt idx="5">
                  <c:v>0.0969100130080564</c:v>
                </c:pt>
                <c:pt idx="6">
                  <c:v>0.217483944213906</c:v>
                </c:pt>
                <c:pt idx="7">
                  <c:v>0.336459733848529</c:v>
                </c:pt>
                <c:pt idx="8">
                  <c:v>0.556302500767287</c:v>
                </c:pt>
                <c:pt idx="9">
                  <c:v>0.653212513775344</c:v>
                </c:pt>
                <c:pt idx="10">
                  <c:v>0.763427993562937</c:v>
                </c:pt>
                <c:pt idx="11">
                  <c:v>0.903089986991944</c:v>
                </c:pt>
                <c:pt idx="12">
                  <c:v>1.380211241711606</c:v>
                </c:pt>
              </c:numCache>
            </c:numRef>
          </c:xVal>
          <c:yVal>
            <c:numRef>
              <c:f>'[1]31'!$C$3:$C$15</c:f>
              <c:numCache>
                <c:formatCode>General</c:formatCode>
                <c:ptCount val="13"/>
                <c:pt idx="0">
                  <c:v>-8.614840761419957</c:v>
                </c:pt>
                <c:pt idx="1">
                  <c:v>-8.584154384078117</c:v>
                </c:pt>
                <c:pt idx="2">
                  <c:v>-8.679249635576265</c:v>
                </c:pt>
                <c:pt idx="3">
                  <c:v>-8.797565409934123</c:v>
                </c:pt>
                <c:pt idx="4">
                  <c:v>0.0</c:v>
                </c:pt>
                <c:pt idx="5">
                  <c:v>-9.320499424200713</c:v>
                </c:pt>
                <c:pt idx="6">
                  <c:v>-9.616837708551511</c:v>
                </c:pt>
                <c:pt idx="7">
                  <c:v>-9.887413529944675</c:v>
                </c:pt>
                <c:pt idx="8">
                  <c:v>-10.55882874196431</c:v>
                </c:pt>
                <c:pt idx="9">
                  <c:v>-10.81379732109145</c:v>
                </c:pt>
                <c:pt idx="10">
                  <c:v>-11.08409096304214</c:v>
                </c:pt>
                <c:pt idx="11">
                  <c:v>-11.46826569072345</c:v>
                </c:pt>
                <c:pt idx="12">
                  <c:v>0.0</c:v>
                </c:pt>
              </c:numCache>
            </c:numRef>
          </c:yVal>
          <c:smooth val="0"/>
        </c:ser>
        <c:ser>
          <c:idx val="1"/>
          <c:order val="1"/>
          <c:spPr>
            <a:ln w="28575">
              <a:noFill/>
            </a:ln>
          </c:spPr>
          <c:marker>
            <c:symbol val="none"/>
          </c:marker>
          <c:trendline>
            <c:spPr>
              <a:ln w="12700">
                <a:solidFill>
                  <a:srgbClr val="000000"/>
                </a:solidFill>
                <a:prstDash val="solid"/>
              </a:ln>
            </c:spPr>
            <c:trendlineType val="linear"/>
            <c:dispRSqr val="0"/>
            <c:dispEq val="1"/>
            <c:trendlineLbl>
              <c:layout>
                <c:manualLayout>
                  <c:x val="0.21991101539658"/>
                  <c:y val="0.0356891752167343"/>
                </c:manualLayout>
              </c:layout>
              <c:numFmt formatCode="General" sourceLinked="0"/>
              <c:spPr>
                <a:noFill/>
                <a:ln w="25400">
                  <a:noFill/>
                </a:ln>
              </c:spPr>
              <c:txPr>
                <a:bodyPr/>
                <a:lstStyle/>
                <a:p>
                  <a:pPr>
                    <a:defRPr sz="1000" b="0" i="0" u="none" strike="noStrike" baseline="0">
                      <a:solidFill>
                        <a:srgbClr val="000000"/>
                      </a:solidFill>
                      <a:latin typeface="Calibri"/>
                      <a:ea typeface="Calibri"/>
                      <a:cs typeface="Calibri"/>
                    </a:defRPr>
                  </a:pPr>
                  <a:endParaRPr lang="en-US"/>
                </a:p>
              </c:txPr>
            </c:trendlineLbl>
          </c:trendline>
          <c:xVal>
            <c:numRef>
              <c:f>'[1]31'!$B$10:$B$14</c:f>
              <c:numCache>
                <c:formatCode>General</c:formatCode>
                <c:ptCount val="5"/>
                <c:pt idx="0">
                  <c:v>0.336459733848529</c:v>
                </c:pt>
                <c:pt idx="1">
                  <c:v>0.556302500767287</c:v>
                </c:pt>
                <c:pt idx="2">
                  <c:v>0.653212513775344</c:v>
                </c:pt>
                <c:pt idx="3">
                  <c:v>0.763427993562937</c:v>
                </c:pt>
                <c:pt idx="4">
                  <c:v>0.903089986991944</c:v>
                </c:pt>
              </c:numCache>
            </c:numRef>
          </c:xVal>
          <c:yVal>
            <c:numRef>
              <c:f>'[1]31'!$C$10:$C$14</c:f>
              <c:numCache>
                <c:formatCode>General</c:formatCode>
                <c:ptCount val="5"/>
                <c:pt idx="0">
                  <c:v>-9.887413529944675</c:v>
                </c:pt>
                <c:pt idx="1">
                  <c:v>-10.55882874196431</c:v>
                </c:pt>
                <c:pt idx="2">
                  <c:v>-10.81379732109145</c:v>
                </c:pt>
                <c:pt idx="3">
                  <c:v>-11.08409096304214</c:v>
                </c:pt>
                <c:pt idx="4">
                  <c:v>-11.46826569072345</c:v>
                </c:pt>
              </c:numCache>
            </c:numRef>
          </c:yVal>
          <c:smooth val="0"/>
        </c:ser>
        <c:dLbls>
          <c:showLegendKey val="0"/>
          <c:showVal val="0"/>
          <c:showCatName val="0"/>
          <c:showSerName val="0"/>
          <c:showPercent val="0"/>
          <c:showBubbleSize val="0"/>
        </c:dLbls>
        <c:axId val="537027496"/>
        <c:axId val="537253496"/>
      </c:scatterChart>
      <c:valAx>
        <c:axId val="537027496"/>
        <c:scaling>
          <c:orientation val="minMax"/>
          <c:max val="1.5"/>
          <c:min val="-0.5"/>
        </c:scaling>
        <c:delete val="0"/>
        <c:axPos val="b"/>
        <c:minorGridlines>
          <c:spPr>
            <a:ln w="3175">
              <a:solidFill>
                <a:srgbClr val="FFFFFF"/>
              </a:solidFill>
              <a:prstDash val="solid"/>
            </a:ln>
          </c:spPr>
        </c:minorGridlines>
        <c:title>
          <c:tx>
            <c:rich>
              <a:bodyPr/>
              <a:lstStyle/>
              <a:p>
                <a:pPr>
                  <a:defRPr/>
                </a:pPr>
                <a:r>
                  <a:rPr lang="en-US" sz="1200"/>
                  <a:t>log(</a:t>
                </a:r>
                <a:r>
                  <a:rPr lang="el-GR" sz="1200" b="1" i="0" u="none" strike="noStrike" baseline="0"/>
                  <a:t>λ</a:t>
                </a:r>
                <a:r>
                  <a:rPr lang="en-US" sz="1200"/>
                  <a:t>/</a:t>
                </a:r>
                <a:r>
                  <a:rPr lang="el-GR" sz="1200" b="1" i="0" u="none" strike="noStrike" baseline="0"/>
                  <a:t>μ</a:t>
                </a:r>
                <a:r>
                  <a:rPr lang="en-US" sz="1200"/>
                  <a:t>m)</a:t>
                </a:r>
              </a:p>
            </c:rich>
          </c:tx>
          <c:overlay val="0"/>
          <c:spPr>
            <a:noFill/>
            <a:ln w="25400">
              <a:noFill/>
            </a:ln>
          </c:spPr>
        </c:title>
        <c:numFmt formatCode="General" sourceLinked="1"/>
        <c:majorTickMark val="in"/>
        <c:minorTickMark val="in"/>
        <c:tickLblPos val="low"/>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537253496"/>
        <c:crossesAt val="-8.0"/>
        <c:crossBetween val="midCat"/>
      </c:valAx>
      <c:valAx>
        <c:axId val="537253496"/>
        <c:scaling>
          <c:orientation val="minMax"/>
          <c:max val="-8.0"/>
          <c:min val="-13.5"/>
        </c:scaling>
        <c:delete val="0"/>
        <c:axPos val="l"/>
        <c:majorGridlines>
          <c:spPr>
            <a:ln w="3175">
              <a:solidFill>
                <a:srgbClr val="FFFFFF"/>
              </a:solidFill>
              <a:prstDash val="solid"/>
            </a:ln>
          </c:spPr>
        </c:majorGridlines>
        <c:title>
          <c:tx>
            <c:rich>
              <a:bodyPr rot="-5400000" vert="horz"/>
              <a:lstStyle/>
              <a:p>
                <a:pPr>
                  <a:defRPr/>
                </a:pPr>
                <a:r>
                  <a:rPr lang="en-US" sz="1200"/>
                  <a:t>log(</a:t>
                </a:r>
                <a:r>
                  <a:rPr lang="el-GR" sz="1200" b="1" i="0" u="none" strike="noStrike" baseline="0"/>
                  <a:t>λ</a:t>
                </a:r>
                <a:r>
                  <a:rPr lang="en-US" sz="1200" b="1" i="0" u="none" strike="noStrike" baseline="0"/>
                  <a:t>F</a:t>
                </a:r>
                <a:r>
                  <a:rPr lang="el-GR" sz="1200" b="1" i="0" u="none" strike="noStrike" baseline="-25000"/>
                  <a:t>λ</a:t>
                </a:r>
                <a:r>
                  <a:rPr lang="en-US" sz="1200"/>
                  <a:t>)</a:t>
                </a:r>
              </a:p>
            </c:rich>
          </c:tx>
          <c:overlay val="0"/>
          <c:spPr>
            <a:noFill/>
            <a:ln w="25400">
              <a:noFill/>
            </a:ln>
          </c:spPr>
        </c:title>
        <c:numFmt formatCode="General" sourceLinked="1"/>
        <c:majorTickMark val="in"/>
        <c:minorTickMark val="none"/>
        <c:tickLblPos val="nextTo"/>
        <c:spPr>
          <a:ln w="3175">
            <a:solidFill>
              <a:srgbClr val="808080"/>
            </a:solidFill>
            <a:prstDash val="solid"/>
          </a:ln>
        </c:spPr>
        <c:crossAx val="537027496"/>
        <c:crossesAt val="-0.5"/>
        <c:crossBetween val="midCat"/>
      </c:valAx>
      <c:spPr>
        <a:solidFill>
          <a:srgbClr val="FFFFFF"/>
        </a:solidFill>
        <a:ln w="12700">
          <a:solidFill>
            <a:srgbClr val="000000"/>
          </a:solidFill>
          <a:prstDash val="solid"/>
        </a:ln>
      </c:spPr>
    </c:plotArea>
    <c:plotVisOnly val="1"/>
    <c:dispBlanksAs val="gap"/>
    <c:showDLblsOverMax val="0"/>
  </c:chart>
  <c:spPr>
    <a:solidFill>
      <a:srgbClr val="FFFFFF"/>
    </a:solidFill>
    <a:ln w="3175">
      <a:solidFill>
        <a:srgbClr val="808080"/>
      </a:solidFill>
      <a:prstDash val="solid"/>
    </a:ln>
  </c:spPr>
  <c:printSettings>
    <c:headerFooter/>
    <c:pageMargins b="1.0" l="0.750000000000006" r="0.750000000000006" t="1.0"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070403.9-112326</a:t>
            </a:r>
          </a:p>
        </c:rich>
      </c:tx>
      <c:overlay val="0"/>
      <c:spPr>
        <a:noFill/>
        <a:ln w="25400">
          <a:noFill/>
        </a:ln>
      </c:spPr>
    </c:title>
    <c:autoTitleDeleted val="0"/>
    <c:plotArea>
      <c:layout/>
      <c:scatterChart>
        <c:scatterStyle val="lineMarker"/>
        <c:varyColors val="0"/>
        <c:ser>
          <c:idx val="0"/>
          <c:order val="0"/>
          <c:tx>
            <c:strRef>
              <c:f>'[1]32'!$C$2</c:f>
              <c:strCache>
                <c:ptCount val="1"/>
                <c:pt idx="0">
                  <c:v>log(Flux*lambda)</c:v>
                </c:pt>
              </c:strCache>
            </c:strRef>
          </c:tx>
          <c:spPr>
            <a:ln w="28575">
              <a:noFill/>
            </a:ln>
          </c:spPr>
          <c:marker>
            <c:spPr>
              <a:solidFill>
                <a:srgbClr val="4F81BD"/>
              </a:solidFill>
              <a:ln w="9525">
                <a:noFill/>
              </a:ln>
            </c:spPr>
          </c:marker>
          <c:dPt>
            <c:idx val="0"/>
            <c:marker>
              <c:symbol val="square"/>
              <c:size val="6"/>
              <c:spPr>
                <a:solidFill>
                  <a:srgbClr val="00B050"/>
                </a:solidFill>
                <a:ln w="9525">
                  <a:noFill/>
                </a:ln>
              </c:spPr>
            </c:marker>
            <c:bubble3D val="0"/>
          </c:dPt>
          <c:dPt>
            <c:idx val="1"/>
            <c:marker>
              <c:symbol val="square"/>
              <c:size val="6"/>
              <c:spPr>
                <a:solidFill>
                  <a:srgbClr val="00B050"/>
                </a:solidFill>
                <a:ln w="9525">
                  <a:noFill/>
                </a:ln>
              </c:spPr>
            </c:marker>
            <c:bubble3D val="0"/>
          </c:dPt>
          <c:dPt>
            <c:idx val="2"/>
            <c:marker>
              <c:symbol val="square"/>
              <c:size val="6"/>
              <c:spPr>
                <a:solidFill>
                  <a:srgbClr val="00B050"/>
                </a:solidFill>
                <a:ln w="9525">
                  <a:noFill/>
                </a:ln>
              </c:spPr>
            </c:marker>
            <c:bubble3D val="0"/>
          </c:dPt>
          <c:dPt>
            <c:idx val="3"/>
            <c:marker>
              <c:symbol val="square"/>
              <c:size val="6"/>
              <c:spPr>
                <a:solidFill>
                  <a:srgbClr val="00B050"/>
                </a:solidFill>
                <a:ln w="9525">
                  <a:noFill/>
                </a:ln>
              </c:spPr>
            </c:marker>
            <c:bubble3D val="0"/>
          </c:dPt>
          <c:dPt>
            <c:idx val="4"/>
            <c:marker>
              <c:symbol val="square"/>
              <c:size val="6"/>
              <c:spPr>
                <a:solidFill>
                  <a:srgbClr val="00B050"/>
                </a:solidFill>
                <a:ln w="9525">
                  <a:noFill/>
                </a:ln>
              </c:spPr>
            </c:marker>
            <c:bubble3D val="0"/>
          </c:dPt>
          <c:dPt>
            <c:idx val="5"/>
            <c:marker>
              <c:symbol val="circle"/>
              <c:size val="7"/>
              <c:spPr>
                <a:solidFill>
                  <a:schemeClr val="tx1"/>
                </a:solidFill>
                <a:ln>
                  <a:noFill/>
                </a:ln>
              </c:spPr>
            </c:marker>
            <c:bubble3D val="0"/>
          </c:dPt>
          <c:dPt>
            <c:idx val="6"/>
            <c:marker>
              <c:symbol val="circle"/>
              <c:size val="7"/>
              <c:spPr>
                <a:solidFill>
                  <a:schemeClr val="tx1"/>
                </a:solidFill>
                <a:ln>
                  <a:noFill/>
                </a:ln>
              </c:spPr>
            </c:marker>
            <c:bubble3D val="0"/>
          </c:dPt>
          <c:dPt>
            <c:idx val="7"/>
            <c:marker>
              <c:symbol val="circle"/>
              <c:size val="7"/>
              <c:spPr>
                <a:solidFill>
                  <a:sysClr val="windowText" lastClr="000000"/>
                </a:solidFill>
                <a:ln>
                  <a:noFill/>
                </a:ln>
              </c:spPr>
            </c:marker>
            <c:bubble3D val="0"/>
          </c:dPt>
          <c:dPt>
            <c:idx val="12"/>
            <c:marker>
              <c:symbol val="triangle"/>
              <c:size val="7"/>
              <c:spPr>
                <a:solidFill>
                  <a:srgbClr val="FF0000"/>
                </a:solidFill>
                <a:ln>
                  <a:noFill/>
                </a:ln>
              </c:spPr>
            </c:marker>
            <c:bubble3D val="0"/>
          </c:dPt>
          <c:xVal>
            <c:numRef>
              <c:f>'[1]32'!$B$3:$B$15</c:f>
              <c:numCache>
                <c:formatCode>General</c:formatCode>
                <c:ptCount val="13"/>
                <c:pt idx="0">
                  <c:v>-0.443697499232713</c:v>
                </c:pt>
                <c:pt idx="1">
                  <c:v>-0.356547323513813</c:v>
                </c:pt>
                <c:pt idx="2">
                  <c:v>-0.259637310505756</c:v>
                </c:pt>
                <c:pt idx="3">
                  <c:v>-0.148741651280925</c:v>
                </c:pt>
                <c:pt idx="4">
                  <c:v>-0.102372908709559</c:v>
                </c:pt>
                <c:pt idx="5">
                  <c:v>0.0969100130080564</c:v>
                </c:pt>
                <c:pt idx="6">
                  <c:v>0.217483944213906</c:v>
                </c:pt>
                <c:pt idx="7">
                  <c:v>0.336459733848529</c:v>
                </c:pt>
                <c:pt idx="8">
                  <c:v>0.556302500767287</c:v>
                </c:pt>
                <c:pt idx="9">
                  <c:v>0.653212513775344</c:v>
                </c:pt>
                <c:pt idx="10">
                  <c:v>0.763427993562937</c:v>
                </c:pt>
                <c:pt idx="11">
                  <c:v>0.903089986991944</c:v>
                </c:pt>
                <c:pt idx="12">
                  <c:v>1.380211241711606</c:v>
                </c:pt>
              </c:numCache>
            </c:numRef>
          </c:xVal>
          <c:yVal>
            <c:numRef>
              <c:f>'[1]32'!$C$3:$C$15</c:f>
              <c:numCache>
                <c:formatCode>General</c:formatCode>
                <c:ptCount val="13"/>
                <c:pt idx="0">
                  <c:v>0.0</c:v>
                </c:pt>
                <c:pt idx="1">
                  <c:v>0.0</c:v>
                </c:pt>
                <c:pt idx="2">
                  <c:v>0.0</c:v>
                </c:pt>
                <c:pt idx="3">
                  <c:v>0.0</c:v>
                </c:pt>
                <c:pt idx="4">
                  <c:v>0.0</c:v>
                </c:pt>
                <c:pt idx="5">
                  <c:v>-12.11845557964283</c:v>
                </c:pt>
                <c:pt idx="6">
                  <c:v>-11.85364641537777</c:v>
                </c:pt>
                <c:pt idx="7">
                  <c:v>-11.72261791197246</c:v>
                </c:pt>
                <c:pt idx="8">
                  <c:v>-11.89392248075104</c:v>
                </c:pt>
                <c:pt idx="9">
                  <c:v>-11.99396204500268</c:v>
                </c:pt>
                <c:pt idx="10">
                  <c:v>-11.76217036225071</c:v>
                </c:pt>
                <c:pt idx="11">
                  <c:v>-10.5862393570659</c:v>
                </c:pt>
                <c:pt idx="12">
                  <c:v>0.0</c:v>
                </c:pt>
              </c:numCache>
            </c:numRef>
          </c:yVal>
          <c:smooth val="0"/>
        </c:ser>
        <c:ser>
          <c:idx val="1"/>
          <c:order val="1"/>
          <c:spPr>
            <a:ln w="28575">
              <a:noFill/>
            </a:ln>
          </c:spPr>
          <c:marker>
            <c:symbol val="none"/>
          </c:marker>
          <c:trendline>
            <c:spPr>
              <a:ln w="12700">
                <a:solidFill>
                  <a:srgbClr val="000000"/>
                </a:solidFill>
                <a:prstDash val="solid"/>
              </a:ln>
            </c:spPr>
            <c:trendlineType val="linear"/>
            <c:dispRSqr val="0"/>
            <c:dispEq val="1"/>
            <c:trendlineLbl>
              <c:layout>
                <c:manualLayout>
                  <c:x val="0.187394396213294"/>
                  <c:y val="0.226420901932713"/>
                </c:manualLayout>
              </c:layout>
              <c:numFmt formatCode="General" sourceLinked="0"/>
              <c:spPr>
                <a:noFill/>
                <a:ln w="25400">
                  <a:noFill/>
                </a:ln>
              </c:spPr>
              <c:txPr>
                <a:bodyPr/>
                <a:lstStyle/>
                <a:p>
                  <a:pPr>
                    <a:defRPr sz="1000" b="0" i="0" u="none" strike="noStrike" baseline="0">
                      <a:solidFill>
                        <a:srgbClr val="000000"/>
                      </a:solidFill>
                      <a:latin typeface="Calibri"/>
                      <a:ea typeface="Calibri"/>
                      <a:cs typeface="Calibri"/>
                    </a:defRPr>
                  </a:pPr>
                  <a:endParaRPr lang="en-US"/>
                </a:p>
              </c:txPr>
            </c:trendlineLbl>
          </c:trendline>
          <c:xVal>
            <c:numRef>
              <c:f>'[1]32'!$B$10:$B$14</c:f>
              <c:numCache>
                <c:formatCode>General</c:formatCode>
                <c:ptCount val="5"/>
                <c:pt idx="0">
                  <c:v>0.336459733848529</c:v>
                </c:pt>
                <c:pt idx="1">
                  <c:v>0.556302500767287</c:v>
                </c:pt>
                <c:pt idx="2">
                  <c:v>0.653212513775344</c:v>
                </c:pt>
                <c:pt idx="3">
                  <c:v>0.763427993562937</c:v>
                </c:pt>
                <c:pt idx="4">
                  <c:v>0.903089986991944</c:v>
                </c:pt>
              </c:numCache>
            </c:numRef>
          </c:xVal>
          <c:yVal>
            <c:numRef>
              <c:f>'[1]32'!$C$10:$C$14</c:f>
              <c:numCache>
                <c:formatCode>General</c:formatCode>
                <c:ptCount val="5"/>
                <c:pt idx="0">
                  <c:v>-11.72261791197246</c:v>
                </c:pt>
                <c:pt idx="1">
                  <c:v>-11.89392248075104</c:v>
                </c:pt>
                <c:pt idx="2">
                  <c:v>-11.99396204500268</c:v>
                </c:pt>
                <c:pt idx="3">
                  <c:v>-11.76217036225071</c:v>
                </c:pt>
                <c:pt idx="4">
                  <c:v>-10.5862393570659</c:v>
                </c:pt>
              </c:numCache>
            </c:numRef>
          </c:yVal>
          <c:smooth val="0"/>
        </c:ser>
        <c:dLbls>
          <c:showLegendKey val="0"/>
          <c:showVal val="0"/>
          <c:showCatName val="0"/>
          <c:showSerName val="0"/>
          <c:showPercent val="0"/>
          <c:showBubbleSize val="0"/>
        </c:dLbls>
        <c:axId val="554218424"/>
        <c:axId val="553736136"/>
      </c:scatterChart>
      <c:valAx>
        <c:axId val="554218424"/>
        <c:scaling>
          <c:orientation val="minMax"/>
          <c:max val="1.5"/>
          <c:min val="-0.5"/>
        </c:scaling>
        <c:delete val="0"/>
        <c:axPos val="b"/>
        <c:minorGridlines>
          <c:spPr>
            <a:ln w="3175">
              <a:solidFill>
                <a:srgbClr val="FFFFFF"/>
              </a:solidFill>
              <a:prstDash val="solid"/>
            </a:ln>
          </c:spPr>
        </c:minorGridlines>
        <c:title>
          <c:tx>
            <c:rich>
              <a:bodyPr/>
              <a:lstStyle/>
              <a:p>
                <a:pPr>
                  <a:defRPr/>
                </a:pPr>
                <a:r>
                  <a:rPr lang="en-US" sz="1200"/>
                  <a:t>log(</a:t>
                </a:r>
                <a:r>
                  <a:rPr lang="el-GR" sz="1200" b="1" i="0" u="none" strike="noStrike" baseline="0"/>
                  <a:t>λ</a:t>
                </a:r>
                <a:r>
                  <a:rPr lang="en-US" sz="1200"/>
                  <a:t>/</a:t>
                </a:r>
                <a:r>
                  <a:rPr lang="el-GR" sz="1200" b="1" i="0" u="none" strike="noStrike" baseline="0"/>
                  <a:t>μ</a:t>
                </a:r>
                <a:r>
                  <a:rPr lang="en-US" sz="1200"/>
                  <a:t>m)</a:t>
                </a:r>
              </a:p>
            </c:rich>
          </c:tx>
          <c:overlay val="0"/>
          <c:spPr>
            <a:noFill/>
            <a:ln w="25400">
              <a:noFill/>
            </a:ln>
          </c:spPr>
        </c:title>
        <c:numFmt formatCode="General" sourceLinked="1"/>
        <c:majorTickMark val="in"/>
        <c:minorTickMark val="in"/>
        <c:tickLblPos val="low"/>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553736136"/>
        <c:crossesAt val="-8.0"/>
        <c:crossBetween val="midCat"/>
      </c:valAx>
      <c:valAx>
        <c:axId val="553736136"/>
        <c:scaling>
          <c:orientation val="minMax"/>
          <c:max val="-8.0"/>
          <c:min val="-13.5"/>
        </c:scaling>
        <c:delete val="0"/>
        <c:axPos val="l"/>
        <c:majorGridlines>
          <c:spPr>
            <a:ln w="3175">
              <a:solidFill>
                <a:srgbClr val="FFFFFF"/>
              </a:solidFill>
              <a:prstDash val="solid"/>
            </a:ln>
          </c:spPr>
        </c:majorGridlines>
        <c:title>
          <c:tx>
            <c:rich>
              <a:bodyPr rot="-5400000" vert="horz"/>
              <a:lstStyle/>
              <a:p>
                <a:pPr>
                  <a:defRPr/>
                </a:pPr>
                <a:r>
                  <a:rPr lang="en-US" sz="1200"/>
                  <a:t>log(</a:t>
                </a:r>
                <a:r>
                  <a:rPr lang="el-GR" sz="1200" b="1" i="0" u="none" strike="noStrike" baseline="0"/>
                  <a:t>λ</a:t>
                </a:r>
                <a:r>
                  <a:rPr lang="en-US" sz="1200" b="1" i="0" u="none" strike="noStrike" baseline="0"/>
                  <a:t>F</a:t>
                </a:r>
                <a:r>
                  <a:rPr lang="el-GR" sz="1200" b="1" i="0" u="none" strike="noStrike" baseline="-25000"/>
                  <a:t>λ</a:t>
                </a:r>
                <a:r>
                  <a:rPr lang="en-US" sz="1200"/>
                  <a:t>)</a:t>
                </a:r>
              </a:p>
            </c:rich>
          </c:tx>
          <c:overlay val="0"/>
          <c:spPr>
            <a:noFill/>
            <a:ln w="25400">
              <a:noFill/>
            </a:ln>
          </c:spPr>
        </c:title>
        <c:numFmt formatCode="General" sourceLinked="1"/>
        <c:majorTickMark val="in"/>
        <c:minorTickMark val="none"/>
        <c:tickLblPos val="nextTo"/>
        <c:spPr>
          <a:ln w="3175">
            <a:solidFill>
              <a:srgbClr val="808080"/>
            </a:solidFill>
            <a:prstDash val="solid"/>
          </a:ln>
        </c:spPr>
        <c:crossAx val="554218424"/>
        <c:crossesAt val="-0.5"/>
        <c:crossBetween val="midCat"/>
      </c:valAx>
      <c:spPr>
        <a:solidFill>
          <a:srgbClr val="FFFFFF"/>
        </a:solidFill>
        <a:ln w="12700">
          <a:solidFill>
            <a:srgbClr val="000000"/>
          </a:solidFill>
          <a:prstDash val="solid"/>
        </a:ln>
      </c:spPr>
    </c:plotArea>
    <c:plotVisOnly val="1"/>
    <c:dispBlanksAs val="gap"/>
    <c:showDLblsOverMax val="0"/>
  </c:chart>
  <c:spPr>
    <a:solidFill>
      <a:srgbClr val="FFFFFF"/>
    </a:solidFill>
    <a:ln w="3175">
      <a:solidFill>
        <a:srgbClr val="808080"/>
      </a:solidFill>
      <a:prstDash val="solid"/>
    </a:ln>
  </c:spPr>
  <c:printSettings>
    <c:headerFooter/>
    <c:pageMargins b="1.0" l="0.750000000000006" r="0.750000000000006" t="1.0"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070404.2-112355</a:t>
            </a:r>
          </a:p>
        </c:rich>
      </c:tx>
      <c:overlay val="0"/>
      <c:spPr>
        <a:noFill/>
        <a:ln w="25400">
          <a:noFill/>
        </a:ln>
      </c:spPr>
    </c:title>
    <c:autoTitleDeleted val="0"/>
    <c:plotArea>
      <c:layout/>
      <c:scatterChart>
        <c:scatterStyle val="lineMarker"/>
        <c:varyColors val="0"/>
        <c:ser>
          <c:idx val="0"/>
          <c:order val="0"/>
          <c:tx>
            <c:strRef>
              <c:f>'[1]33'!$C$2</c:f>
              <c:strCache>
                <c:ptCount val="1"/>
                <c:pt idx="0">
                  <c:v>log(Flux*lambda)</c:v>
                </c:pt>
              </c:strCache>
            </c:strRef>
          </c:tx>
          <c:spPr>
            <a:ln w="28575">
              <a:noFill/>
            </a:ln>
          </c:spPr>
          <c:marker>
            <c:spPr>
              <a:solidFill>
                <a:srgbClr val="4F81BD"/>
              </a:solidFill>
              <a:ln w="9525">
                <a:noFill/>
              </a:ln>
            </c:spPr>
          </c:marker>
          <c:dPt>
            <c:idx val="0"/>
            <c:marker>
              <c:symbol val="square"/>
              <c:size val="6"/>
              <c:spPr>
                <a:solidFill>
                  <a:srgbClr val="00B050"/>
                </a:solidFill>
                <a:ln w="9525">
                  <a:noFill/>
                </a:ln>
              </c:spPr>
            </c:marker>
            <c:bubble3D val="0"/>
          </c:dPt>
          <c:dPt>
            <c:idx val="1"/>
            <c:marker>
              <c:symbol val="square"/>
              <c:size val="6"/>
              <c:spPr>
                <a:solidFill>
                  <a:srgbClr val="00B050"/>
                </a:solidFill>
                <a:ln w="9525">
                  <a:noFill/>
                </a:ln>
              </c:spPr>
            </c:marker>
            <c:bubble3D val="0"/>
          </c:dPt>
          <c:dPt>
            <c:idx val="2"/>
            <c:marker>
              <c:symbol val="square"/>
              <c:size val="6"/>
              <c:spPr>
                <a:solidFill>
                  <a:srgbClr val="00B050"/>
                </a:solidFill>
                <a:ln w="9525">
                  <a:noFill/>
                </a:ln>
              </c:spPr>
            </c:marker>
            <c:bubble3D val="0"/>
          </c:dPt>
          <c:dPt>
            <c:idx val="3"/>
            <c:marker>
              <c:symbol val="square"/>
              <c:size val="6"/>
              <c:spPr>
                <a:solidFill>
                  <a:srgbClr val="00B050"/>
                </a:solidFill>
                <a:ln w="9525">
                  <a:noFill/>
                </a:ln>
              </c:spPr>
            </c:marker>
            <c:bubble3D val="0"/>
          </c:dPt>
          <c:dPt>
            <c:idx val="4"/>
            <c:marker>
              <c:symbol val="square"/>
              <c:size val="6"/>
              <c:spPr>
                <a:solidFill>
                  <a:srgbClr val="00B050"/>
                </a:solidFill>
                <a:ln w="9525">
                  <a:noFill/>
                </a:ln>
              </c:spPr>
            </c:marker>
            <c:bubble3D val="0"/>
          </c:dPt>
          <c:dPt>
            <c:idx val="5"/>
            <c:marker>
              <c:symbol val="circle"/>
              <c:size val="7"/>
              <c:spPr>
                <a:solidFill>
                  <a:schemeClr val="tx1"/>
                </a:solidFill>
                <a:ln>
                  <a:noFill/>
                </a:ln>
              </c:spPr>
            </c:marker>
            <c:bubble3D val="0"/>
          </c:dPt>
          <c:dPt>
            <c:idx val="6"/>
            <c:marker>
              <c:symbol val="circle"/>
              <c:size val="7"/>
              <c:spPr>
                <a:solidFill>
                  <a:schemeClr val="tx1"/>
                </a:solidFill>
                <a:ln>
                  <a:noFill/>
                </a:ln>
              </c:spPr>
            </c:marker>
            <c:bubble3D val="0"/>
          </c:dPt>
          <c:dPt>
            <c:idx val="7"/>
            <c:marker>
              <c:symbol val="circle"/>
              <c:size val="7"/>
              <c:spPr>
                <a:solidFill>
                  <a:sysClr val="windowText" lastClr="000000"/>
                </a:solidFill>
                <a:ln>
                  <a:noFill/>
                </a:ln>
              </c:spPr>
            </c:marker>
            <c:bubble3D val="0"/>
          </c:dPt>
          <c:dPt>
            <c:idx val="12"/>
            <c:marker>
              <c:symbol val="triangle"/>
              <c:size val="7"/>
              <c:spPr>
                <a:solidFill>
                  <a:srgbClr val="FF0000"/>
                </a:solidFill>
                <a:ln>
                  <a:noFill/>
                </a:ln>
              </c:spPr>
            </c:marker>
            <c:bubble3D val="0"/>
          </c:dPt>
          <c:xVal>
            <c:numRef>
              <c:f>'[1]33'!$B$3:$B$15</c:f>
              <c:numCache>
                <c:formatCode>General</c:formatCode>
                <c:ptCount val="13"/>
                <c:pt idx="0">
                  <c:v>-0.443697499232713</c:v>
                </c:pt>
                <c:pt idx="1">
                  <c:v>-0.356547323513813</c:v>
                </c:pt>
                <c:pt idx="2">
                  <c:v>-0.259637310505756</c:v>
                </c:pt>
                <c:pt idx="3">
                  <c:v>-0.148741651280925</c:v>
                </c:pt>
                <c:pt idx="4">
                  <c:v>-0.102372908709559</c:v>
                </c:pt>
                <c:pt idx="5">
                  <c:v>0.0969100130080564</c:v>
                </c:pt>
                <c:pt idx="6">
                  <c:v>0.217483944213906</c:v>
                </c:pt>
                <c:pt idx="7">
                  <c:v>0.336459733848529</c:v>
                </c:pt>
                <c:pt idx="8">
                  <c:v>0.556302500767287</c:v>
                </c:pt>
                <c:pt idx="9">
                  <c:v>0.653212513775344</c:v>
                </c:pt>
                <c:pt idx="10">
                  <c:v>0.763427993562937</c:v>
                </c:pt>
                <c:pt idx="11">
                  <c:v>0.903089986991944</c:v>
                </c:pt>
                <c:pt idx="12">
                  <c:v>1.380211241711606</c:v>
                </c:pt>
              </c:numCache>
            </c:numRef>
          </c:xVal>
          <c:yVal>
            <c:numRef>
              <c:f>'[1]33'!$C$3:$C$15</c:f>
              <c:numCache>
                <c:formatCode>General</c:formatCode>
                <c:ptCount val="13"/>
                <c:pt idx="0">
                  <c:v>0.0</c:v>
                </c:pt>
                <c:pt idx="1">
                  <c:v>-12.92205430096468</c:v>
                </c:pt>
                <c:pt idx="2">
                  <c:v>-12.55363231370193</c:v>
                </c:pt>
                <c:pt idx="3">
                  <c:v>0.0</c:v>
                </c:pt>
                <c:pt idx="4">
                  <c:v>-11.7231892948384</c:v>
                </c:pt>
                <c:pt idx="5">
                  <c:v>-11.41975949173462</c:v>
                </c:pt>
                <c:pt idx="6">
                  <c:v>-11.33638472582489</c:v>
                </c:pt>
                <c:pt idx="7">
                  <c:v>-11.45177762964251</c:v>
                </c:pt>
                <c:pt idx="8">
                  <c:v>-11.64365539454897</c:v>
                </c:pt>
                <c:pt idx="9">
                  <c:v>-11.75317327828802</c:v>
                </c:pt>
                <c:pt idx="10">
                  <c:v>-11.86668137795553</c:v>
                </c:pt>
                <c:pt idx="11">
                  <c:v>-11.91208554666119</c:v>
                </c:pt>
                <c:pt idx="12">
                  <c:v>0.0</c:v>
                </c:pt>
              </c:numCache>
            </c:numRef>
          </c:yVal>
          <c:smooth val="0"/>
        </c:ser>
        <c:ser>
          <c:idx val="1"/>
          <c:order val="1"/>
          <c:spPr>
            <a:ln w="28575">
              <a:noFill/>
            </a:ln>
          </c:spPr>
          <c:marker>
            <c:symbol val="none"/>
          </c:marker>
          <c:trendline>
            <c:spPr>
              <a:ln w="12700">
                <a:solidFill>
                  <a:srgbClr val="000000"/>
                </a:solidFill>
                <a:prstDash val="solid"/>
              </a:ln>
            </c:spPr>
            <c:trendlineType val="linear"/>
            <c:dispRSqr val="0"/>
            <c:dispEq val="1"/>
            <c:trendlineLbl>
              <c:layout>
                <c:manualLayout>
                  <c:x val="0.222760018245583"/>
                  <c:y val="-0.17228001802805"/>
                </c:manualLayout>
              </c:layout>
              <c:numFmt formatCode="General" sourceLinked="0"/>
              <c:spPr>
                <a:noFill/>
                <a:ln w="25400">
                  <a:noFill/>
                </a:ln>
              </c:spPr>
              <c:txPr>
                <a:bodyPr/>
                <a:lstStyle/>
                <a:p>
                  <a:pPr>
                    <a:defRPr sz="1000" b="0" i="0" u="none" strike="noStrike" baseline="0">
                      <a:solidFill>
                        <a:srgbClr val="000000"/>
                      </a:solidFill>
                      <a:latin typeface="Calibri"/>
                      <a:ea typeface="Calibri"/>
                      <a:cs typeface="Calibri"/>
                    </a:defRPr>
                  </a:pPr>
                  <a:endParaRPr lang="en-US"/>
                </a:p>
              </c:txPr>
            </c:trendlineLbl>
          </c:trendline>
          <c:xVal>
            <c:numRef>
              <c:f>'[1]33'!$B$10:$B$14</c:f>
              <c:numCache>
                <c:formatCode>General</c:formatCode>
                <c:ptCount val="5"/>
                <c:pt idx="0">
                  <c:v>0.336459733848529</c:v>
                </c:pt>
                <c:pt idx="1">
                  <c:v>0.556302500767287</c:v>
                </c:pt>
                <c:pt idx="2">
                  <c:v>0.653212513775344</c:v>
                </c:pt>
                <c:pt idx="3">
                  <c:v>0.763427993562937</c:v>
                </c:pt>
                <c:pt idx="4">
                  <c:v>0.903089986991944</c:v>
                </c:pt>
              </c:numCache>
            </c:numRef>
          </c:xVal>
          <c:yVal>
            <c:numRef>
              <c:f>'[1]33'!$C$10:$C$14</c:f>
              <c:numCache>
                <c:formatCode>General</c:formatCode>
                <c:ptCount val="5"/>
                <c:pt idx="0">
                  <c:v>-11.45177762964251</c:v>
                </c:pt>
                <c:pt idx="1">
                  <c:v>-11.64365539454897</c:v>
                </c:pt>
                <c:pt idx="2">
                  <c:v>-11.75317327828802</c:v>
                </c:pt>
                <c:pt idx="3">
                  <c:v>-11.86668137795553</c:v>
                </c:pt>
                <c:pt idx="4">
                  <c:v>-11.91208554666119</c:v>
                </c:pt>
              </c:numCache>
            </c:numRef>
          </c:yVal>
          <c:smooth val="0"/>
        </c:ser>
        <c:dLbls>
          <c:showLegendKey val="0"/>
          <c:showVal val="0"/>
          <c:showCatName val="0"/>
          <c:showSerName val="0"/>
          <c:showPercent val="0"/>
          <c:showBubbleSize val="0"/>
        </c:dLbls>
        <c:axId val="556155560"/>
        <c:axId val="555794440"/>
      </c:scatterChart>
      <c:valAx>
        <c:axId val="556155560"/>
        <c:scaling>
          <c:orientation val="minMax"/>
          <c:max val="1.5"/>
          <c:min val="-0.5"/>
        </c:scaling>
        <c:delete val="0"/>
        <c:axPos val="b"/>
        <c:minorGridlines>
          <c:spPr>
            <a:ln w="3175">
              <a:solidFill>
                <a:srgbClr val="FFFFFF"/>
              </a:solidFill>
              <a:prstDash val="solid"/>
            </a:ln>
          </c:spPr>
        </c:minorGridlines>
        <c:title>
          <c:tx>
            <c:rich>
              <a:bodyPr/>
              <a:lstStyle/>
              <a:p>
                <a:pPr>
                  <a:defRPr/>
                </a:pPr>
                <a:r>
                  <a:rPr lang="en-US" sz="1200"/>
                  <a:t>log(</a:t>
                </a:r>
                <a:r>
                  <a:rPr lang="el-GR" sz="1200" b="1" i="0" u="none" strike="noStrike" baseline="0"/>
                  <a:t>λ</a:t>
                </a:r>
                <a:r>
                  <a:rPr lang="en-US" sz="1200"/>
                  <a:t>/</a:t>
                </a:r>
                <a:r>
                  <a:rPr lang="el-GR" sz="1200" b="1" i="0" u="none" strike="noStrike" baseline="0"/>
                  <a:t>μ</a:t>
                </a:r>
                <a:r>
                  <a:rPr lang="en-US" sz="1200"/>
                  <a:t>m)</a:t>
                </a:r>
              </a:p>
            </c:rich>
          </c:tx>
          <c:overlay val="0"/>
          <c:spPr>
            <a:noFill/>
            <a:ln w="25400">
              <a:noFill/>
            </a:ln>
          </c:spPr>
        </c:title>
        <c:numFmt formatCode="General" sourceLinked="1"/>
        <c:majorTickMark val="in"/>
        <c:minorTickMark val="in"/>
        <c:tickLblPos val="low"/>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555794440"/>
        <c:crossesAt val="-8.0"/>
        <c:crossBetween val="midCat"/>
      </c:valAx>
      <c:valAx>
        <c:axId val="555794440"/>
        <c:scaling>
          <c:orientation val="minMax"/>
          <c:max val="-8.0"/>
          <c:min val="-13.5"/>
        </c:scaling>
        <c:delete val="0"/>
        <c:axPos val="l"/>
        <c:majorGridlines>
          <c:spPr>
            <a:ln w="3175">
              <a:solidFill>
                <a:srgbClr val="FFFFFF"/>
              </a:solidFill>
              <a:prstDash val="solid"/>
            </a:ln>
          </c:spPr>
        </c:majorGridlines>
        <c:title>
          <c:tx>
            <c:rich>
              <a:bodyPr rot="-5400000" vert="horz"/>
              <a:lstStyle/>
              <a:p>
                <a:pPr>
                  <a:defRPr/>
                </a:pPr>
                <a:r>
                  <a:rPr lang="en-US" sz="1200"/>
                  <a:t>log(</a:t>
                </a:r>
                <a:r>
                  <a:rPr lang="el-GR" sz="1200" b="1" i="0" u="none" strike="noStrike" baseline="0"/>
                  <a:t>λ</a:t>
                </a:r>
                <a:r>
                  <a:rPr lang="en-US" sz="1200" b="1" i="0" u="none" strike="noStrike" baseline="0"/>
                  <a:t>F</a:t>
                </a:r>
                <a:r>
                  <a:rPr lang="el-GR" sz="1200" b="1" i="0" u="none" strike="noStrike" baseline="-25000"/>
                  <a:t>λ</a:t>
                </a:r>
                <a:r>
                  <a:rPr lang="en-US" sz="1200"/>
                  <a:t>)</a:t>
                </a:r>
              </a:p>
            </c:rich>
          </c:tx>
          <c:overlay val="0"/>
          <c:spPr>
            <a:noFill/>
            <a:ln w="25400">
              <a:noFill/>
            </a:ln>
          </c:spPr>
        </c:title>
        <c:numFmt formatCode="General" sourceLinked="1"/>
        <c:majorTickMark val="in"/>
        <c:minorTickMark val="none"/>
        <c:tickLblPos val="nextTo"/>
        <c:spPr>
          <a:ln w="3175">
            <a:solidFill>
              <a:srgbClr val="808080"/>
            </a:solidFill>
            <a:prstDash val="solid"/>
          </a:ln>
        </c:spPr>
        <c:crossAx val="556155560"/>
        <c:crossesAt val="-0.5"/>
        <c:crossBetween val="midCat"/>
      </c:valAx>
      <c:spPr>
        <a:solidFill>
          <a:srgbClr val="FFFFFF"/>
        </a:solidFill>
        <a:ln w="12700">
          <a:solidFill>
            <a:srgbClr val="000000"/>
          </a:solidFill>
          <a:prstDash val="solid"/>
        </a:ln>
      </c:spPr>
    </c:plotArea>
    <c:plotVisOnly val="1"/>
    <c:dispBlanksAs val="gap"/>
    <c:showDLblsOverMax val="0"/>
  </c:chart>
  <c:spPr>
    <a:solidFill>
      <a:srgbClr val="FFFFFF"/>
    </a:solidFill>
    <a:ln w="3175">
      <a:solidFill>
        <a:srgbClr val="808080"/>
      </a:solidFill>
      <a:prstDash val="solid"/>
    </a:ln>
  </c:spPr>
  <c:printSettings>
    <c:headerFooter/>
    <c:pageMargins b="1.0" l="0.750000000000006" r="0.750000000000006" t="1.0"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US"/>
              <a:t>070404.5-112555</a:t>
            </a:r>
          </a:p>
        </c:rich>
      </c:tx>
      <c:overlay val="0"/>
      <c:spPr>
        <a:noFill/>
        <a:ln w="25400">
          <a:noFill/>
        </a:ln>
      </c:spPr>
    </c:title>
    <c:autoTitleDeleted val="0"/>
    <c:plotArea>
      <c:layout/>
      <c:scatterChart>
        <c:scatterStyle val="lineMarker"/>
        <c:varyColors val="0"/>
        <c:ser>
          <c:idx val="0"/>
          <c:order val="0"/>
          <c:tx>
            <c:strRef>
              <c:f>'[1]34'!$C$2</c:f>
              <c:strCache>
                <c:ptCount val="1"/>
                <c:pt idx="0">
                  <c:v>log(Flux*lambda)</c:v>
                </c:pt>
              </c:strCache>
            </c:strRef>
          </c:tx>
          <c:spPr>
            <a:ln w="28575">
              <a:noFill/>
            </a:ln>
          </c:spPr>
          <c:marker>
            <c:spPr>
              <a:solidFill>
                <a:srgbClr val="4F81BD"/>
              </a:solidFill>
              <a:ln w="9525">
                <a:noFill/>
              </a:ln>
            </c:spPr>
          </c:marker>
          <c:dPt>
            <c:idx val="0"/>
            <c:marker>
              <c:symbol val="square"/>
              <c:size val="6"/>
              <c:spPr>
                <a:solidFill>
                  <a:srgbClr val="00B050"/>
                </a:solidFill>
                <a:ln w="9525">
                  <a:noFill/>
                </a:ln>
              </c:spPr>
            </c:marker>
            <c:bubble3D val="0"/>
          </c:dPt>
          <c:dPt>
            <c:idx val="1"/>
            <c:marker>
              <c:symbol val="square"/>
              <c:size val="6"/>
              <c:spPr>
                <a:solidFill>
                  <a:srgbClr val="00B050"/>
                </a:solidFill>
                <a:ln w="9525">
                  <a:noFill/>
                </a:ln>
              </c:spPr>
            </c:marker>
            <c:bubble3D val="0"/>
          </c:dPt>
          <c:dPt>
            <c:idx val="2"/>
            <c:marker>
              <c:symbol val="square"/>
              <c:size val="6"/>
              <c:spPr>
                <a:solidFill>
                  <a:srgbClr val="00B050"/>
                </a:solidFill>
                <a:ln w="9525">
                  <a:noFill/>
                </a:ln>
              </c:spPr>
            </c:marker>
            <c:bubble3D val="0"/>
          </c:dPt>
          <c:dPt>
            <c:idx val="3"/>
            <c:marker>
              <c:symbol val="square"/>
              <c:size val="6"/>
              <c:spPr>
                <a:solidFill>
                  <a:srgbClr val="00B050"/>
                </a:solidFill>
                <a:ln w="9525">
                  <a:noFill/>
                </a:ln>
              </c:spPr>
            </c:marker>
            <c:bubble3D val="0"/>
          </c:dPt>
          <c:dPt>
            <c:idx val="4"/>
            <c:marker>
              <c:symbol val="square"/>
              <c:size val="6"/>
              <c:spPr>
                <a:solidFill>
                  <a:srgbClr val="00B050"/>
                </a:solidFill>
                <a:ln w="9525">
                  <a:noFill/>
                </a:ln>
              </c:spPr>
            </c:marker>
            <c:bubble3D val="0"/>
          </c:dPt>
          <c:dPt>
            <c:idx val="5"/>
            <c:marker>
              <c:symbol val="circle"/>
              <c:size val="7"/>
              <c:spPr>
                <a:solidFill>
                  <a:schemeClr val="tx1"/>
                </a:solidFill>
                <a:ln>
                  <a:noFill/>
                </a:ln>
              </c:spPr>
            </c:marker>
            <c:bubble3D val="0"/>
          </c:dPt>
          <c:dPt>
            <c:idx val="6"/>
            <c:marker>
              <c:symbol val="circle"/>
              <c:size val="7"/>
              <c:spPr>
                <a:solidFill>
                  <a:schemeClr val="tx1"/>
                </a:solidFill>
                <a:ln>
                  <a:noFill/>
                </a:ln>
              </c:spPr>
            </c:marker>
            <c:bubble3D val="0"/>
          </c:dPt>
          <c:dPt>
            <c:idx val="7"/>
            <c:marker>
              <c:symbol val="circle"/>
              <c:size val="7"/>
              <c:spPr>
                <a:solidFill>
                  <a:sysClr val="windowText" lastClr="000000"/>
                </a:solidFill>
                <a:ln>
                  <a:noFill/>
                </a:ln>
              </c:spPr>
            </c:marker>
            <c:bubble3D val="0"/>
          </c:dPt>
          <c:dPt>
            <c:idx val="12"/>
            <c:marker>
              <c:symbol val="triangle"/>
              <c:size val="7"/>
              <c:spPr>
                <a:solidFill>
                  <a:srgbClr val="FF0000"/>
                </a:solidFill>
                <a:ln>
                  <a:noFill/>
                </a:ln>
              </c:spPr>
            </c:marker>
            <c:bubble3D val="0"/>
          </c:dPt>
          <c:xVal>
            <c:numRef>
              <c:f>'[1]34'!$B$3:$B$15</c:f>
              <c:numCache>
                <c:formatCode>General</c:formatCode>
                <c:ptCount val="13"/>
                <c:pt idx="0">
                  <c:v>-0.443697499232713</c:v>
                </c:pt>
                <c:pt idx="1">
                  <c:v>-0.356547323513813</c:v>
                </c:pt>
                <c:pt idx="2">
                  <c:v>-0.259637310505756</c:v>
                </c:pt>
                <c:pt idx="3">
                  <c:v>-0.148741651280925</c:v>
                </c:pt>
                <c:pt idx="4">
                  <c:v>-0.102372908709559</c:v>
                </c:pt>
                <c:pt idx="5">
                  <c:v>0.0969100130080564</c:v>
                </c:pt>
                <c:pt idx="6">
                  <c:v>0.217483944213906</c:v>
                </c:pt>
                <c:pt idx="7">
                  <c:v>0.336459733848529</c:v>
                </c:pt>
                <c:pt idx="8">
                  <c:v>0.556302500767287</c:v>
                </c:pt>
                <c:pt idx="9">
                  <c:v>0.653212513775344</c:v>
                </c:pt>
                <c:pt idx="10">
                  <c:v>0.763427993562937</c:v>
                </c:pt>
                <c:pt idx="11">
                  <c:v>0.903089986991944</c:v>
                </c:pt>
                <c:pt idx="12">
                  <c:v>1.380211241711606</c:v>
                </c:pt>
              </c:numCache>
            </c:numRef>
          </c:xVal>
          <c:yVal>
            <c:numRef>
              <c:f>'[1]34'!$C$3:$C$15</c:f>
              <c:numCache>
                <c:formatCode>General</c:formatCode>
                <c:ptCount val="13"/>
                <c:pt idx="0">
                  <c:v>0.0</c:v>
                </c:pt>
                <c:pt idx="1">
                  <c:v>0.0</c:v>
                </c:pt>
                <c:pt idx="2">
                  <c:v>0.0</c:v>
                </c:pt>
                <c:pt idx="3">
                  <c:v>0.0</c:v>
                </c:pt>
                <c:pt idx="4">
                  <c:v>0.0</c:v>
                </c:pt>
                <c:pt idx="5">
                  <c:v>-11.32576366419307</c:v>
                </c:pt>
                <c:pt idx="6">
                  <c:v>-11.2839966563652</c:v>
                </c:pt>
                <c:pt idx="7">
                  <c:v>-11.52710206363742</c:v>
                </c:pt>
                <c:pt idx="8">
                  <c:v>-12.04415196384526</c:v>
                </c:pt>
                <c:pt idx="9">
                  <c:v>-12.30213160431233</c:v>
                </c:pt>
                <c:pt idx="10">
                  <c:v>-12.36011868973607</c:v>
                </c:pt>
                <c:pt idx="11">
                  <c:v>-12.46142626619314</c:v>
                </c:pt>
                <c:pt idx="12">
                  <c:v>-11.46296838380414</c:v>
                </c:pt>
              </c:numCache>
            </c:numRef>
          </c:yVal>
          <c:smooth val="0"/>
        </c:ser>
        <c:ser>
          <c:idx val="1"/>
          <c:order val="1"/>
          <c:spPr>
            <a:ln w="28575">
              <a:noFill/>
            </a:ln>
          </c:spPr>
          <c:marker>
            <c:symbol val="none"/>
          </c:marker>
          <c:trendline>
            <c:spPr>
              <a:ln w="12700">
                <a:solidFill>
                  <a:srgbClr val="000000"/>
                </a:solidFill>
                <a:prstDash val="solid"/>
              </a:ln>
            </c:spPr>
            <c:trendlineType val="linear"/>
            <c:dispRSqr val="0"/>
            <c:dispEq val="1"/>
            <c:trendlineLbl>
              <c:layout>
                <c:manualLayout>
                  <c:x val="0.0543745279703284"/>
                  <c:y val="0.143943900951775"/>
                </c:manualLayout>
              </c:layout>
              <c:numFmt formatCode="General" sourceLinked="0"/>
              <c:spPr>
                <a:noFill/>
                <a:ln w="25400">
                  <a:noFill/>
                </a:ln>
              </c:spPr>
              <c:txPr>
                <a:bodyPr/>
                <a:lstStyle/>
                <a:p>
                  <a:pPr>
                    <a:defRPr sz="1000" b="0" i="0" u="none" strike="noStrike" baseline="0">
                      <a:solidFill>
                        <a:srgbClr val="000000"/>
                      </a:solidFill>
                      <a:latin typeface="Calibri"/>
                      <a:ea typeface="Calibri"/>
                      <a:cs typeface="Calibri"/>
                    </a:defRPr>
                  </a:pPr>
                  <a:endParaRPr lang="en-US"/>
                </a:p>
              </c:txPr>
            </c:trendlineLbl>
          </c:trendline>
          <c:xVal>
            <c:numRef>
              <c:f>'[1]34'!$B$10:$B$15</c:f>
              <c:numCache>
                <c:formatCode>General</c:formatCode>
                <c:ptCount val="6"/>
                <c:pt idx="0">
                  <c:v>0.336459733848529</c:v>
                </c:pt>
                <c:pt idx="1">
                  <c:v>0.556302500767287</c:v>
                </c:pt>
                <c:pt idx="2">
                  <c:v>0.653212513775344</c:v>
                </c:pt>
                <c:pt idx="3">
                  <c:v>0.763427993562937</c:v>
                </c:pt>
                <c:pt idx="4">
                  <c:v>0.903089986991944</c:v>
                </c:pt>
                <c:pt idx="5">
                  <c:v>1.380211241711606</c:v>
                </c:pt>
              </c:numCache>
            </c:numRef>
          </c:xVal>
          <c:yVal>
            <c:numRef>
              <c:f>'[1]34'!$C$10:$C$15</c:f>
              <c:numCache>
                <c:formatCode>General</c:formatCode>
                <c:ptCount val="6"/>
                <c:pt idx="0">
                  <c:v>-11.52710206363742</c:v>
                </c:pt>
                <c:pt idx="1">
                  <c:v>-12.04415196384526</c:v>
                </c:pt>
                <c:pt idx="2">
                  <c:v>-12.30213160431233</c:v>
                </c:pt>
                <c:pt idx="3">
                  <c:v>-12.36011868973607</c:v>
                </c:pt>
                <c:pt idx="4">
                  <c:v>-12.46142626619314</c:v>
                </c:pt>
                <c:pt idx="5">
                  <c:v>-11.46296838380414</c:v>
                </c:pt>
              </c:numCache>
            </c:numRef>
          </c:yVal>
          <c:smooth val="0"/>
        </c:ser>
        <c:dLbls>
          <c:showLegendKey val="0"/>
          <c:showVal val="0"/>
          <c:showCatName val="0"/>
          <c:showSerName val="0"/>
          <c:showPercent val="0"/>
          <c:showBubbleSize val="0"/>
        </c:dLbls>
        <c:axId val="555619240"/>
        <c:axId val="556863864"/>
      </c:scatterChart>
      <c:valAx>
        <c:axId val="555619240"/>
        <c:scaling>
          <c:orientation val="minMax"/>
          <c:max val="1.5"/>
          <c:min val="-0.5"/>
        </c:scaling>
        <c:delete val="0"/>
        <c:axPos val="b"/>
        <c:minorGridlines>
          <c:spPr>
            <a:ln w="3175">
              <a:solidFill>
                <a:srgbClr val="FFFFFF"/>
              </a:solidFill>
              <a:prstDash val="solid"/>
            </a:ln>
          </c:spPr>
        </c:minorGridlines>
        <c:title>
          <c:tx>
            <c:rich>
              <a:bodyPr/>
              <a:lstStyle/>
              <a:p>
                <a:pPr>
                  <a:defRPr/>
                </a:pPr>
                <a:r>
                  <a:rPr lang="en-US" sz="1200"/>
                  <a:t>log(</a:t>
                </a:r>
                <a:r>
                  <a:rPr lang="el-GR" sz="1200" b="1" i="0" u="none" strike="noStrike" baseline="0"/>
                  <a:t>λ</a:t>
                </a:r>
                <a:r>
                  <a:rPr lang="en-US" sz="1200"/>
                  <a:t>/</a:t>
                </a:r>
                <a:r>
                  <a:rPr lang="el-GR" sz="1200" b="1" i="0" u="none" strike="noStrike" baseline="0"/>
                  <a:t>μ</a:t>
                </a:r>
                <a:r>
                  <a:rPr lang="en-US" sz="1200"/>
                  <a:t>m)</a:t>
                </a:r>
              </a:p>
            </c:rich>
          </c:tx>
          <c:overlay val="0"/>
          <c:spPr>
            <a:noFill/>
            <a:ln w="25400">
              <a:noFill/>
            </a:ln>
          </c:spPr>
        </c:title>
        <c:numFmt formatCode="General" sourceLinked="1"/>
        <c:majorTickMark val="in"/>
        <c:minorTickMark val="in"/>
        <c:tickLblPos val="low"/>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556863864"/>
        <c:crossesAt val="-8.0"/>
        <c:crossBetween val="midCat"/>
      </c:valAx>
      <c:valAx>
        <c:axId val="556863864"/>
        <c:scaling>
          <c:orientation val="minMax"/>
          <c:max val="-8.0"/>
          <c:min val="-13.5"/>
        </c:scaling>
        <c:delete val="0"/>
        <c:axPos val="l"/>
        <c:majorGridlines>
          <c:spPr>
            <a:ln w="3175">
              <a:solidFill>
                <a:srgbClr val="FFFFFF"/>
              </a:solidFill>
              <a:prstDash val="solid"/>
            </a:ln>
          </c:spPr>
        </c:majorGridlines>
        <c:title>
          <c:tx>
            <c:rich>
              <a:bodyPr rot="-5400000" vert="horz"/>
              <a:lstStyle/>
              <a:p>
                <a:pPr>
                  <a:defRPr/>
                </a:pPr>
                <a:r>
                  <a:rPr lang="en-US" sz="1200"/>
                  <a:t>log(</a:t>
                </a:r>
                <a:r>
                  <a:rPr lang="el-GR" sz="1200" b="1" i="0" u="none" strike="noStrike" baseline="0"/>
                  <a:t>λ</a:t>
                </a:r>
                <a:r>
                  <a:rPr lang="en-US" sz="1200" b="1" i="0" u="none" strike="noStrike" baseline="0"/>
                  <a:t>F</a:t>
                </a:r>
                <a:r>
                  <a:rPr lang="el-GR" sz="1200" b="1" i="0" u="none" strike="noStrike" baseline="-25000"/>
                  <a:t>λ</a:t>
                </a:r>
                <a:r>
                  <a:rPr lang="en-US" sz="1200"/>
                  <a:t>)</a:t>
                </a:r>
              </a:p>
            </c:rich>
          </c:tx>
          <c:overlay val="0"/>
          <c:spPr>
            <a:noFill/>
            <a:ln w="25400">
              <a:noFill/>
            </a:ln>
          </c:spPr>
        </c:title>
        <c:numFmt formatCode="General" sourceLinked="1"/>
        <c:majorTickMark val="in"/>
        <c:minorTickMark val="none"/>
        <c:tickLblPos val="nextTo"/>
        <c:spPr>
          <a:ln w="3175">
            <a:solidFill>
              <a:srgbClr val="808080"/>
            </a:solidFill>
            <a:prstDash val="solid"/>
          </a:ln>
        </c:spPr>
        <c:crossAx val="555619240"/>
        <c:crossesAt val="-0.5"/>
        <c:crossBetween val="midCat"/>
      </c:valAx>
      <c:spPr>
        <a:solidFill>
          <a:srgbClr val="FFFFFF"/>
        </a:solidFill>
        <a:ln w="12700">
          <a:solidFill>
            <a:srgbClr val="000000"/>
          </a:solidFill>
          <a:prstDash val="solid"/>
        </a:ln>
      </c:spPr>
    </c:plotArea>
    <c:plotVisOnly val="1"/>
    <c:dispBlanksAs val="gap"/>
    <c:showDLblsOverMax val="0"/>
  </c:chart>
  <c:spPr>
    <a:solidFill>
      <a:srgbClr val="FFFFFF"/>
    </a:solidFill>
    <a:ln w="3175">
      <a:solidFill>
        <a:srgbClr val="808080"/>
      </a:solidFill>
      <a:prstDash val="solid"/>
    </a:ln>
  </c:spPr>
  <c:printSettings>
    <c:headerFooter/>
    <c:pageMargins b="1.0" l="0.750000000000006" r="0.750000000000006" t="1.0" header="0.5" footer="0.5"/>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070404.7-112339</a:t>
            </a:r>
          </a:p>
        </c:rich>
      </c:tx>
      <c:overlay val="0"/>
      <c:spPr>
        <a:noFill/>
        <a:ln w="25400">
          <a:noFill/>
        </a:ln>
      </c:spPr>
    </c:title>
    <c:autoTitleDeleted val="0"/>
    <c:plotArea>
      <c:layout/>
      <c:scatterChart>
        <c:scatterStyle val="lineMarker"/>
        <c:varyColors val="0"/>
        <c:ser>
          <c:idx val="0"/>
          <c:order val="0"/>
          <c:tx>
            <c:strRef>
              <c:f>'[1]35'!$C$2</c:f>
              <c:strCache>
                <c:ptCount val="1"/>
                <c:pt idx="0">
                  <c:v>log(Flux*lambda)</c:v>
                </c:pt>
              </c:strCache>
            </c:strRef>
          </c:tx>
          <c:spPr>
            <a:ln w="28575">
              <a:noFill/>
            </a:ln>
          </c:spPr>
          <c:marker>
            <c:spPr>
              <a:solidFill>
                <a:srgbClr val="4F81BD"/>
              </a:solidFill>
              <a:ln w="9525">
                <a:noFill/>
              </a:ln>
            </c:spPr>
          </c:marker>
          <c:dPt>
            <c:idx val="0"/>
            <c:marker>
              <c:symbol val="square"/>
              <c:size val="6"/>
              <c:spPr>
                <a:solidFill>
                  <a:srgbClr val="00B050"/>
                </a:solidFill>
                <a:ln w="9525">
                  <a:noFill/>
                </a:ln>
              </c:spPr>
            </c:marker>
            <c:bubble3D val="0"/>
          </c:dPt>
          <c:dPt>
            <c:idx val="1"/>
            <c:marker>
              <c:symbol val="square"/>
              <c:size val="6"/>
              <c:spPr>
                <a:solidFill>
                  <a:srgbClr val="00B050"/>
                </a:solidFill>
                <a:ln w="9525">
                  <a:noFill/>
                </a:ln>
              </c:spPr>
            </c:marker>
            <c:bubble3D val="0"/>
          </c:dPt>
          <c:dPt>
            <c:idx val="2"/>
            <c:marker>
              <c:symbol val="square"/>
              <c:size val="6"/>
              <c:spPr>
                <a:solidFill>
                  <a:srgbClr val="00B050"/>
                </a:solidFill>
                <a:ln w="9525">
                  <a:noFill/>
                </a:ln>
              </c:spPr>
            </c:marker>
            <c:bubble3D val="0"/>
          </c:dPt>
          <c:dPt>
            <c:idx val="3"/>
            <c:marker>
              <c:symbol val="square"/>
              <c:size val="6"/>
              <c:spPr>
                <a:solidFill>
                  <a:srgbClr val="00B050"/>
                </a:solidFill>
                <a:ln w="9525">
                  <a:noFill/>
                </a:ln>
              </c:spPr>
            </c:marker>
            <c:bubble3D val="0"/>
          </c:dPt>
          <c:dPt>
            <c:idx val="4"/>
            <c:marker>
              <c:symbol val="square"/>
              <c:size val="6"/>
              <c:spPr>
                <a:solidFill>
                  <a:srgbClr val="00B050"/>
                </a:solidFill>
                <a:ln w="9525">
                  <a:noFill/>
                </a:ln>
              </c:spPr>
            </c:marker>
            <c:bubble3D val="0"/>
          </c:dPt>
          <c:dPt>
            <c:idx val="5"/>
            <c:marker>
              <c:symbol val="circle"/>
              <c:size val="7"/>
              <c:spPr>
                <a:solidFill>
                  <a:schemeClr val="tx1"/>
                </a:solidFill>
                <a:ln>
                  <a:noFill/>
                </a:ln>
              </c:spPr>
            </c:marker>
            <c:bubble3D val="0"/>
          </c:dPt>
          <c:dPt>
            <c:idx val="6"/>
            <c:marker>
              <c:symbol val="circle"/>
              <c:size val="7"/>
              <c:spPr>
                <a:solidFill>
                  <a:schemeClr val="tx1"/>
                </a:solidFill>
                <a:ln>
                  <a:noFill/>
                </a:ln>
              </c:spPr>
            </c:marker>
            <c:bubble3D val="0"/>
          </c:dPt>
          <c:dPt>
            <c:idx val="7"/>
            <c:marker>
              <c:symbol val="circle"/>
              <c:size val="7"/>
              <c:spPr>
                <a:solidFill>
                  <a:sysClr val="windowText" lastClr="000000"/>
                </a:solidFill>
                <a:ln>
                  <a:noFill/>
                </a:ln>
              </c:spPr>
            </c:marker>
            <c:bubble3D val="0"/>
          </c:dPt>
          <c:dPt>
            <c:idx val="12"/>
            <c:marker>
              <c:symbol val="triangle"/>
              <c:size val="7"/>
              <c:spPr>
                <a:solidFill>
                  <a:srgbClr val="FF0000"/>
                </a:solidFill>
                <a:ln>
                  <a:noFill/>
                </a:ln>
              </c:spPr>
            </c:marker>
            <c:bubble3D val="0"/>
          </c:dPt>
          <c:xVal>
            <c:numRef>
              <c:f>'[1]35'!$B$3:$B$15</c:f>
              <c:numCache>
                <c:formatCode>General</c:formatCode>
                <c:ptCount val="13"/>
                <c:pt idx="0">
                  <c:v>-0.443697499232713</c:v>
                </c:pt>
                <c:pt idx="1">
                  <c:v>-0.356547323513813</c:v>
                </c:pt>
                <c:pt idx="2">
                  <c:v>-0.259637310505756</c:v>
                </c:pt>
                <c:pt idx="3">
                  <c:v>-0.148741651280925</c:v>
                </c:pt>
                <c:pt idx="4">
                  <c:v>-0.102372908709559</c:v>
                </c:pt>
                <c:pt idx="5">
                  <c:v>0.0969100130080564</c:v>
                </c:pt>
                <c:pt idx="6">
                  <c:v>0.217483944213906</c:v>
                </c:pt>
                <c:pt idx="7">
                  <c:v>0.336459733848529</c:v>
                </c:pt>
                <c:pt idx="8">
                  <c:v>0.556302500767287</c:v>
                </c:pt>
                <c:pt idx="9">
                  <c:v>0.653212513775344</c:v>
                </c:pt>
                <c:pt idx="10">
                  <c:v>0.763427993562937</c:v>
                </c:pt>
                <c:pt idx="11">
                  <c:v>0.903089986991944</c:v>
                </c:pt>
                <c:pt idx="12">
                  <c:v>1.380211241711606</c:v>
                </c:pt>
              </c:numCache>
            </c:numRef>
          </c:xVal>
          <c:yVal>
            <c:numRef>
              <c:f>'[1]35'!$C$3:$C$15</c:f>
              <c:numCache>
                <c:formatCode>General</c:formatCode>
                <c:ptCount val="13"/>
                <c:pt idx="0">
                  <c:v>0.0</c:v>
                </c:pt>
                <c:pt idx="1">
                  <c:v>-12.57459918281469</c:v>
                </c:pt>
                <c:pt idx="2">
                  <c:v>-12.03458447666565</c:v>
                </c:pt>
                <c:pt idx="3">
                  <c:v>0.0</c:v>
                </c:pt>
                <c:pt idx="4">
                  <c:v>-11.42237732944251</c:v>
                </c:pt>
                <c:pt idx="5">
                  <c:v>-11.08046169474902</c:v>
                </c:pt>
                <c:pt idx="6">
                  <c:v>-10.96446111060257</c:v>
                </c:pt>
                <c:pt idx="7">
                  <c:v>-11.03939990977347</c:v>
                </c:pt>
                <c:pt idx="8">
                  <c:v>-11.29994561437176</c:v>
                </c:pt>
                <c:pt idx="9">
                  <c:v>-11.42604594704391</c:v>
                </c:pt>
                <c:pt idx="10">
                  <c:v>-11.4454481848014</c:v>
                </c:pt>
                <c:pt idx="11">
                  <c:v>-11.47052152169459</c:v>
                </c:pt>
                <c:pt idx="12">
                  <c:v>-11.46296838380414</c:v>
                </c:pt>
              </c:numCache>
            </c:numRef>
          </c:yVal>
          <c:smooth val="0"/>
        </c:ser>
        <c:ser>
          <c:idx val="1"/>
          <c:order val="1"/>
          <c:spPr>
            <a:ln w="28575">
              <a:noFill/>
            </a:ln>
          </c:spPr>
          <c:marker>
            <c:symbol val="none"/>
          </c:marker>
          <c:trendline>
            <c:spPr>
              <a:ln w="12700">
                <a:solidFill>
                  <a:srgbClr val="000000"/>
                </a:solidFill>
                <a:prstDash val="solid"/>
              </a:ln>
            </c:spPr>
            <c:trendlineType val="linear"/>
            <c:dispRSqr val="0"/>
            <c:dispEq val="1"/>
            <c:trendlineLbl>
              <c:layout>
                <c:manualLayout>
                  <c:x val="0.0603004538962544"/>
                  <c:y val="-0.123841300140513"/>
                </c:manualLayout>
              </c:layout>
              <c:numFmt formatCode="General" sourceLinked="0"/>
              <c:spPr>
                <a:noFill/>
                <a:ln w="25400">
                  <a:noFill/>
                </a:ln>
              </c:spPr>
              <c:txPr>
                <a:bodyPr/>
                <a:lstStyle/>
                <a:p>
                  <a:pPr>
                    <a:defRPr sz="1000" b="0" i="0" u="none" strike="noStrike" baseline="0">
                      <a:solidFill>
                        <a:srgbClr val="000000"/>
                      </a:solidFill>
                      <a:latin typeface="Calibri"/>
                      <a:ea typeface="Calibri"/>
                      <a:cs typeface="Calibri"/>
                    </a:defRPr>
                  </a:pPr>
                  <a:endParaRPr lang="en-US"/>
                </a:p>
              </c:txPr>
            </c:trendlineLbl>
          </c:trendline>
          <c:xVal>
            <c:numRef>
              <c:f>'[1]35'!$B$10:$B$15</c:f>
              <c:numCache>
                <c:formatCode>General</c:formatCode>
                <c:ptCount val="6"/>
                <c:pt idx="0">
                  <c:v>0.336459733848529</c:v>
                </c:pt>
                <c:pt idx="1">
                  <c:v>0.556302500767287</c:v>
                </c:pt>
                <c:pt idx="2">
                  <c:v>0.653212513775344</c:v>
                </c:pt>
                <c:pt idx="3">
                  <c:v>0.763427993562937</c:v>
                </c:pt>
                <c:pt idx="4">
                  <c:v>0.903089986991944</c:v>
                </c:pt>
                <c:pt idx="5">
                  <c:v>1.380211241711606</c:v>
                </c:pt>
              </c:numCache>
            </c:numRef>
          </c:xVal>
          <c:yVal>
            <c:numRef>
              <c:f>'[1]35'!$C$10:$C$15</c:f>
              <c:numCache>
                <c:formatCode>General</c:formatCode>
                <c:ptCount val="6"/>
                <c:pt idx="0">
                  <c:v>-11.03939990977347</c:v>
                </c:pt>
                <c:pt idx="1">
                  <c:v>-11.29994561437176</c:v>
                </c:pt>
                <c:pt idx="2">
                  <c:v>-11.42604594704391</c:v>
                </c:pt>
                <c:pt idx="3">
                  <c:v>-11.4454481848014</c:v>
                </c:pt>
                <c:pt idx="4">
                  <c:v>-11.47052152169459</c:v>
                </c:pt>
                <c:pt idx="5">
                  <c:v>-11.46296838380414</c:v>
                </c:pt>
              </c:numCache>
            </c:numRef>
          </c:yVal>
          <c:smooth val="0"/>
        </c:ser>
        <c:dLbls>
          <c:showLegendKey val="0"/>
          <c:showVal val="0"/>
          <c:showCatName val="0"/>
          <c:showSerName val="0"/>
          <c:showPercent val="0"/>
          <c:showBubbleSize val="0"/>
        </c:dLbls>
        <c:axId val="545625944"/>
        <c:axId val="555696392"/>
      </c:scatterChart>
      <c:valAx>
        <c:axId val="545625944"/>
        <c:scaling>
          <c:orientation val="minMax"/>
          <c:max val="1.5"/>
          <c:min val="-0.5"/>
        </c:scaling>
        <c:delete val="0"/>
        <c:axPos val="b"/>
        <c:minorGridlines>
          <c:spPr>
            <a:ln w="3175">
              <a:solidFill>
                <a:srgbClr val="FFFFFF"/>
              </a:solidFill>
              <a:prstDash val="solid"/>
            </a:ln>
          </c:spPr>
        </c:minorGridlines>
        <c:title>
          <c:tx>
            <c:rich>
              <a:bodyPr/>
              <a:lstStyle/>
              <a:p>
                <a:pPr>
                  <a:defRPr/>
                </a:pPr>
                <a:r>
                  <a:rPr lang="en-US" sz="1200"/>
                  <a:t>log(</a:t>
                </a:r>
                <a:r>
                  <a:rPr lang="el-GR" sz="1200" b="1" i="0" u="none" strike="noStrike" baseline="0"/>
                  <a:t>λ</a:t>
                </a:r>
                <a:r>
                  <a:rPr lang="en-US" sz="1200"/>
                  <a:t>/</a:t>
                </a:r>
                <a:r>
                  <a:rPr lang="el-GR" sz="1200" b="1" i="0" u="none" strike="noStrike" baseline="0"/>
                  <a:t>μ</a:t>
                </a:r>
                <a:r>
                  <a:rPr lang="en-US" sz="1200"/>
                  <a:t>m)</a:t>
                </a:r>
              </a:p>
            </c:rich>
          </c:tx>
          <c:overlay val="0"/>
          <c:spPr>
            <a:noFill/>
            <a:ln w="25400">
              <a:noFill/>
            </a:ln>
          </c:spPr>
        </c:title>
        <c:numFmt formatCode="General" sourceLinked="1"/>
        <c:majorTickMark val="in"/>
        <c:minorTickMark val="in"/>
        <c:tickLblPos val="low"/>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555696392"/>
        <c:crossesAt val="-8.0"/>
        <c:crossBetween val="midCat"/>
      </c:valAx>
      <c:valAx>
        <c:axId val="555696392"/>
        <c:scaling>
          <c:orientation val="minMax"/>
          <c:max val="-8.0"/>
          <c:min val="-13.5"/>
        </c:scaling>
        <c:delete val="0"/>
        <c:axPos val="l"/>
        <c:majorGridlines>
          <c:spPr>
            <a:ln w="3175">
              <a:solidFill>
                <a:srgbClr val="FFFFFF"/>
              </a:solidFill>
              <a:prstDash val="solid"/>
            </a:ln>
          </c:spPr>
        </c:majorGridlines>
        <c:title>
          <c:tx>
            <c:rich>
              <a:bodyPr rot="-5400000" vert="horz"/>
              <a:lstStyle/>
              <a:p>
                <a:pPr>
                  <a:defRPr/>
                </a:pPr>
                <a:r>
                  <a:rPr lang="en-US" sz="1200"/>
                  <a:t>log(</a:t>
                </a:r>
                <a:r>
                  <a:rPr lang="el-GR" sz="1200" b="1" i="0" u="none" strike="noStrike" baseline="0"/>
                  <a:t>λ</a:t>
                </a:r>
                <a:r>
                  <a:rPr lang="en-US" sz="1200" b="1" i="0" u="none" strike="noStrike" baseline="0"/>
                  <a:t>F</a:t>
                </a:r>
                <a:r>
                  <a:rPr lang="el-GR" sz="1200" b="1" i="0" u="none" strike="noStrike" baseline="-25000"/>
                  <a:t>λ</a:t>
                </a:r>
                <a:r>
                  <a:rPr lang="en-US" sz="1200"/>
                  <a:t>)</a:t>
                </a:r>
              </a:p>
            </c:rich>
          </c:tx>
          <c:overlay val="0"/>
          <c:spPr>
            <a:noFill/>
            <a:ln w="25400">
              <a:noFill/>
            </a:ln>
          </c:spPr>
        </c:title>
        <c:numFmt formatCode="General" sourceLinked="1"/>
        <c:majorTickMark val="in"/>
        <c:minorTickMark val="none"/>
        <c:tickLblPos val="nextTo"/>
        <c:spPr>
          <a:ln w="3175">
            <a:solidFill>
              <a:srgbClr val="808080"/>
            </a:solidFill>
            <a:prstDash val="solid"/>
          </a:ln>
        </c:spPr>
        <c:crossAx val="545625944"/>
        <c:crossesAt val="-0.5"/>
        <c:crossBetween val="midCat"/>
      </c:valAx>
      <c:spPr>
        <a:solidFill>
          <a:srgbClr val="FFFFFF"/>
        </a:solidFill>
        <a:ln w="12700">
          <a:solidFill>
            <a:srgbClr val="000000"/>
          </a:solidFill>
          <a:prstDash val="solid"/>
        </a:ln>
      </c:spPr>
    </c:plotArea>
    <c:plotVisOnly val="1"/>
    <c:dispBlanksAs val="gap"/>
    <c:showDLblsOverMax val="0"/>
  </c:chart>
  <c:spPr>
    <a:solidFill>
      <a:srgbClr val="FFFFFF"/>
    </a:solidFill>
    <a:ln w="3175">
      <a:solidFill>
        <a:srgbClr val="808080"/>
      </a:solidFill>
      <a:prstDash val="solid"/>
    </a:ln>
  </c:spPr>
  <c:printSettings>
    <c:headerFooter/>
    <c:pageMargins b="1.0" l="0.750000000000007" r="0.750000000000007" t="1.0" header="0.5" footer="0.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070405.1-112313</a:t>
            </a:r>
          </a:p>
        </c:rich>
      </c:tx>
      <c:overlay val="0"/>
      <c:spPr>
        <a:noFill/>
        <a:ln w="25400">
          <a:noFill/>
        </a:ln>
      </c:spPr>
    </c:title>
    <c:autoTitleDeleted val="0"/>
    <c:plotArea>
      <c:layout/>
      <c:scatterChart>
        <c:scatterStyle val="lineMarker"/>
        <c:varyColors val="0"/>
        <c:ser>
          <c:idx val="0"/>
          <c:order val="0"/>
          <c:tx>
            <c:strRef>
              <c:f>'[1]37'!$C$2</c:f>
              <c:strCache>
                <c:ptCount val="1"/>
                <c:pt idx="0">
                  <c:v>log(Flux*lambda)</c:v>
                </c:pt>
              </c:strCache>
            </c:strRef>
          </c:tx>
          <c:spPr>
            <a:ln w="28575">
              <a:noFill/>
            </a:ln>
          </c:spPr>
          <c:marker>
            <c:spPr>
              <a:solidFill>
                <a:srgbClr val="4F81BD"/>
              </a:solidFill>
              <a:ln w="9525">
                <a:noFill/>
              </a:ln>
            </c:spPr>
          </c:marker>
          <c:dPt>
            <c:idx val="0"/>
            <c:marker>
              <c:symbol val="square"/>
              <c:size val="6"/>
              <c:spPr>
                <a:solidFill>
                  <a:srgbClr val="00B050"/>
                </a:solidFill>
                <a:ln w="9525">
                  <a:noFill/>
                </a:ln>
              </c:spPr>
            </c:marker>
            <c:bubble3D val="0"/>
          </c:dPt>
          <c:dPt>
            <c:idx val="1"/>
            <c:marker>
              <c:symbol val="square"/>
              <c:size val="6"/>
              <c:spPr>
                <a:solidFill>
                  <a:srgbClr val="00B050"/>
                </a:solidFill>
                <a:ln w="9525">
                  <a:noFill/>
                </a:ln>
              </c:spPr>
            </c:marker>
            <c:bubble3D val="0"/>
          </c:dPt>
          <c:dPt>
            <c:idx val="2"/>
            <c:marker>
              <c:symbol val="square"/>
              <c:size val="6"/>
              <c:spPr>
                <a:solidFill>
                  <a:srgbClr val="00B050"/>
                </a:solidFill>
                <a:ln w="9525">
                  <a:noFill/>
                </a:ln>
              </c:spPr>
            </c:marker>
            <c:bubble3D val="0"/>
          </c:dPt>
          <c:dPt>
            <c:idx val="3"/>
            <c:marker>
              <c:symbol val="square"/>
              <c:size val="6"/>
              <c:spPr>
                <a:solidFill>
                  <a:srgbClr val="00B050"/>
                </a:solidFill>
                <a:ln w="9525">
                  <a:noFill/>
                </a:ln>
              </c:spPr>
            </c:marker>
            <c:bubble3D val="0"/>
          </c:dPt>
          <c:dPt>
            <c:idx val="4"/>
            <c:marker>
              <c:symbol val="square"/>
              <c:size val="6"/>
              <c:spPr>
                <a:solidFill>
                  <a:srgbClr val="00B050"/>
                </a:solidFill>
                <a:ln w="9525">
                  <a:noFill/>
                </a:ln>
              </c:spPr>
            </c:marker>
            <c:bubble3D val="0"/>
          </c:dPt>
          <c:dPt>
            <c:idx val="5"/>
            <c:marker>
              <c:symbol val="circle"/>
              <c:size val="7"/>
              <c:spPr>
                <a:solidFill>
                  <a:schemeClr val="tx1"/>
                </a:solidFill>
                <a:ln>
                  <a:noFill/>
                </a:ln>
              </c:spPr>
            </c:marker>
            <c:bubble3D val="0"/>
          </c:dPt>
          <c:dPt>
            <c:idx val="6"/>
            <c:marker>
              <c:symbol val="circle"/>
              <c:size val="7"/>
              <c:spPr>
                <a:solidFill>
                  <a:schemeClr val="tx1"/>
                </a:solidFill>
                <a:ln>
                  <a:noFill/>
                </a:ln>
              </c:spPr>
            </c:marker>
            <c:bubble3D val="0"/>
          </c:dPt>
          <c:dPt>
            <c:idx val="7"/>
            <c:marker>
              <c:symbol val="circle"/>
              <c:size val="7"/>
              <c:spPr>
                <a:solidFill>
                  <a:sysClr val="windowText" lastClr="000000"/>
                </a:solidFill>
                <a:ln>
                  <a:noFill/>
                </a:ln>
              </c:spPr>
            </c:marker>
            <c:bubble3D val="0"/>
          </c:dPt>
          <c:dPt>
            <c:idx val="12"/>
            <c:marker>
              <c:symbol val="triangle"/>
              <c:size val="7"/>
              <c:spPr>
                <a:solidFill>
                  <a:srgbClr val="FF0000"/>
                </a:solidFill>
                <a:ln>
                  <a:noFill/>
                </a:ln>
              </c:spPr>
            </c:marker>
            <c:bubble3D val="0"/>
          </c:dPt>
          <c:xVal>
            <c:numRef>
              <c:f>'[1]37'!$B$3:$B$15</c:f>
              <c:numCache>
                <c:formatCode>General</c:formatCode>
                <c:ptCount val="13"/>
                <c:pt idx="0">
                  <c:v>-0.443697499232713</c:v>
                </c:pt>
                <c:pt idx="1">
                  <c:v>-0.356547323513813</c:v>
                </c:pt>
                <c:pt idx="2">
                  <c:v>-0.259637310505756</c:v>
                </c:pt>
                <c:pt idx="3">
                  <c:v>-0.148741651280925</c:v>
                </c:pt>
                <c:pt idx="4">
                  <c:v>-0.102372908709559</c:v>
                </c:pt>
                <c:pt idx="5">
                  <c:v>0.0969100130080564</c:v>
                </c:pt>
                <c:pt idx="6">
                  <c:v>0.217483944213906</c:v>
                </c:pt>
                <c:pt idx="7">
                  <c:v>0.336459733848529</c:v>
                </c:pt>
                <c:pt idx="8">
                  <c:v>0.556302500767287</c:v>
                </c:pt>
                <c:pt idx="9">
                  <c:v>0.653212513775344</c:v>
                </c:pt>
                <c:pt idx="10">
                  <c:v>0.763427993562937</c:v>
                </c:pt>
                <c:pt idx="11">
                  <c:v>0.903089986991944</c:v>
                </c:pt>
                <c:pt idx="12">
                  <c:v>1.380211241711606</c:v>
                </c:pt>
              </c:numCache>
            </c:numRef>
          </c:xVal>
          <c:yVal>
            <c:numRef>
              <c:f>'[1]37'!$C$3:$C$15</c:f>
              <c:numCache>
                <c:formatCode>General</c:formatCode>
                <c:ptCount val="13"/>
                <c:pt idx="0">
                  <c:v>0.0</c:v>
                </c:pt>
                <c:pt idx="1">
                  <c:v>-12.76735035510839</c:v>
                </c:pt>
                <c:pt idx="2">
                  <c:v>-12.34526355218167</c:v>
                </c:pt>
                <c:pt idx="3">
                  <c:v>0.0</c:v>
                </c:pt>
                <c:pt idx="4">
                  <c:v>-11.6527564692252</c:v>
                </c:pt>
                <c:pt idx="5">
                  <c:v>-11.21171847240121</c:v>
                </c:pt>
                <c:pt idx="6">
                  <c:v>-11.03604054867201</c:v>
                </c:pt>
                <c:pt idx="7">
                  <c:v>-11.01741616744942</c:v>
                </c:pt>
                <c:pt idx="8">
                  <c:v>-11.20037231368842</c:v>
                </c:pt>
                <c:pt idx="9">
                  <c:v>-11.27376195319736</c:v>
                </c:pt>
                <c:pt idx="10">
                  <c:v>-11.31465985677897</c:v>
                </c:pt>
                <c:pt idx="11">
                  <c:v>-11.36188529630869</c:v>
                </c:pt>
                <c:pt idx="12">
                  <c:v>-11.36893691280688</c:v>
                </c:pt>
              </c:numCache>
            </c:numRef>
          </c:yVal>
          <c:smooth val="0"/>
        </c:ser>
        <c:ser>
          <c:idx val="1"/>
          <c:order val="1"/>
          <c:spPr>
            <a:ln w="28575">
              <a:noFill/>
            </a:ln>
          </c:spPr>
          <c:marker>
            <c:symbol val="none"/>
          </c:marker>
          <c:trendline>
            <c:spPr>
              <a:ln w="12700">
                <a:solidFill>
                  <a:srgbClr val="000000"/>
                </a:solidFill>
                <a:prstDash val="solid"/>
              </a:ln>
            </c:spPr>
            <c:trendlineType val="linear"/>
            <c:dispRSqr val="0"/>
            <c:dispEq val="1"/>
            <c:trendlineLbl>
              <c:layout>
                <c:manualLayout>
                  <c:x val="0.0603004538962544"/>
                  <c:y val="-0.111096529600467"/>
                </c:manualLayout>
              </c:layout>
              <c:numFmt formatCode="General" sourceLinked="0"/>
              <c:spPr>
                <a:noFill/>
                <a:ln w="25400">
                  <a:noFill/>
                </a:ln>
              </c:spPr>
              <c:txPr>
                <a:bodyPr/>
                <a:lstStyle/>
                <a:p>
                  <a:pPr>
                    <a:defRPr sz="1000" b="0" i="0" u="none" strike="noStrike" baseline="0">
                      <a:solidFill>
                        <a:srgbClr val="000000"/>
                      </a:solidFill>
                      <a:latin typeface="Calibri"/>
                      <a:ea typeface="Calibri"/>
                      <a:cs typeface="Calibri"/>
                    </a:defRPr>
                  </a:pPr>
                  <a:endParaRPr lang="en-US"/>
                </a:p>
              </c:txPr>
            </c:trendlineLbl>
          </c:trendline>
          <c:xVal>
            <c:numRef>
              <c:f>'[1]37'!$B$10:$B$15</c:f>
              <c:numCache>
                <c:formatCode>General</c:formatCode>
                <c:ptCount val="6"/>
                <c:pt idx="0">
                  <c:v>0.336459733848529</c:v>
                </c:pt>
                <c:pt idx="1">
                  <c:v>0.556302500767287</c:v>
                </c:pt>
                <c:pt idx="2">
                  <c:v>0.653212513775344</c:v>
                </c:pt>
                <c:pt idx="3">
                  <c:v>0.763427993562937</c:v>
                </c:pt>
                <c:pt idx="4">
                  <c:v>0.903089986991944</c:v>
                </c:pt>
                <c:pt idx="5">
                  <c:v>1.380211241711606</c:v>
                </c:pt>
              </c:numCache>
            </c:numRef>
          </c:xVal>
          <c:yVal>
            <c:numRef>
              <c:f>'[1]37'!$C$10:$C$15</c:f>
              <c:numCache>
                <c:formatCode>General</c:formatCode>
                <c:ptCount val="6"/>
                <c:pt idx="0">
                  <c:v>-11.01741616744942</c:v>
                </c:pt>
                <c:pt idx="1">
                  <c:v>-11.20037231368842</c:v>
                </c:pt>
                <c:pt idx="2">
                  <c:v>-11.27376195319736</c:v>
                </c:pt>
                <c:pt idx="3">
                  <c:v>-11.31465985677897</c:v>
                </c:pt>
                <c:pt idx="4">
                  <c:v>-11.36188529630869</c:v>
                </c:pt>
                <c:pt idx="5">
                  <c:v>-11.36893691280688</c:v>
                </c:pt>
              </c:numCache>
            </c:numRef>
          </c:yVal>
          <c:smooth val="0"/>
        </c:ser>
        <c:dLbls>
          <c:showLegendKey val="0"/>
          <c:showVal val="0"/>
          <c:showCatName val="0"/>
          <c:showSerName val="0"/>
          <c:showPercent val="0"/>
          <c:showBubbleSize val="0"/>
        </c:dLbls>
        <c:axId val="565809704"/>
        <c:axId val="555790024"/>
      </c:scatterChart>
      <c:valAx>
        <c:axId val="565809704"/>
        <c:scaling>
          <c:orientation val="minMax"/>
          <c:max val="1.5"/>
          <c:min val="-0.5"/>
        </c:scaling>
        <c:delete val="0"/>
        <c:axPos val="b"/>
        <c:minorGridlines>
          <c:spPr>
            <a:ln w="3175">
              <a:solidFill>
                <a:srgbClr val="FFFFFF"/>
              </a:solidFill>
              <a:prstDash val="solid"/>
            </a:ln>
          </c:spPr>
        </c:minorGridlines>
        <c:title>
          <c:tx>
            <c:rich>
              <a:bodyPr/>
              <a:lstStyle/>
              <a:p>
                <a:pPr>
                  <a:defRPr/>
                </a:pPr>
                <a:r>
                  <a:rPr lang="en-US" sz="1200"/>
                  <a:t>log(</a:t>
                </a:r>
                <a:r>
                  <a:rPr lang="el-GR" sz="1200" b="1" i="0" u="none" strike="noStrike" baseline="0"/>
                  <a:t>λ</a:t>
                </a:r>
                <a:r>
                  <a:rPr lang="en-US" sz="1200"/>
                  <a:t>/</a:t>
                </a:r>
                <a:r>
                  <a:rPr lang="el-GR" sz="1200" b="1" i="0" u="none" strike="noStrike" baseline="0"/>
                  <a:t>μ</a:t>
                </a:r>
                <a:r>
                  <a:rPr lang="en-US" sz="1200"/>
                  <a:t>m)</a:t>
                </a:r>
              </a:p>
            </c:rich>
          </c:tx>
          <c:overlay val="0"/>
          <c:spPr>
            <a:noFill/>
            <a:ln w="25400">
              <a:noFill/>
            </a:ln>
          </c:spPr>
        </c:title>
        <c:numFmt formatCode="General" sourceLinked="1"/>
        <c:majorTickMark val="in"/>
        <c:minorTickMark val="in"/>
        <c:tickLblPos val="low"/>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555790024"/>
        <c:crossesAt val="-8.0"/>
        <c:crossBetween val="midCat"/>
      </c:valAx>
      <c:valAx>
        <c:axId val="555790024"/>
        <c:scaling>
          <c:orientation val="minMax"/>
          <c:max val="-8.0"/>
          <c:min val="-13.5"/>
        </c:scaling>
        <c:delete val="0"/>
        <c:axPos val="l"/>
        <c:majorGridlines>
          <c:spPr>
            <a:ln w="3175">
              <a:solidFill>
                <a:srgbClr val="FFFFFF"/>
              </a:solidFill>
              <a:prstDash val="solid"/>
            </a:ln>
          </c:spPr>
        </c:majorGridlines>
        <c:title>
          <c:tx>
            <c:rich>
              <a:bodyPr rot="-5400000" vert="horz"/>
              <a:lstStyle/>
              <a:p>
                <a:pPr>
                  <a:defRPr/>
                </a:pPr>
                <a:r>
                  <a:rPr lang="en-US" sz="1200"/>
                  <a:t>log(</a:t>
                </a:r>
                <a:r>
                  <a:rPr lang="el-GR" sz="1200" b="1" i="0" u="none" strike="noStrike" baseline="0"/>
                  <a:t>λ</a:t>
                </a:r>
                <a:r>
                  <a:rPr lang="en-US" sz="1200" b="1" i="0" u="none" strike="noStrike" baseline="0"/>
                  <a:t>F</a:t>
                </a:r>
                <a:r>
                  <a:rPr lang="el-GR" sz="1200" b="1" i="0" u="none" strike="noStrike" baseline="-25000"/>
                  <a:t>λ</a:t>
                </a:r>
                <a:r>
                  <a:rPr lang="en-US" sz="1200"/>
                  <a:t>)</a:t>
                </a:r>
              </a:p>
            </c:rich>
          </c:tx>
          <c:overlay val="0"/>
          <c:spPr>
            <a:noFill/>
            <a:ln w="25400">
              <a:noFill/>
            </a:ln>
          </c:spPr>
        </c:title>
        <c:numFmt formatCode="General" sourceLinked="1"/>
        <c:majorTickMark val="in"/>
        <c:minorTickMark val="none"/>
        <c:tickLblPos val="nextTo"/>
        <c:spPr>
          <a:ln w="3175">
            <a:solidFill>
              <a:srgbClr val="808080"/>
            </a:solidFill>
            <a:prstDash val="solid"/>
          </a:ln>
        </c:spPr>
        <c:crossAx val="565809704"/>
        <c:crossesAt val="-0.5"/>
        <c:crossBetween val="midCat"/>
      </c:valAx>
      <c:spPr>
        <a:solidFill>
          <a:srgbClr val="FFFFFF"/>
        </a:solidFill>
        <a:ln w="12700">
          <a:solidFill>
            <a:srgbClr val="000000"/>
          </a:solidFill>
          <a:prstDash val="solid"/>
        </a:ln>
      </c:spPr>
    </c:plotArea>
    <c:plotVisOnly val="1"/>
    <c:dispBlanksAs val="gap"/>
    <c:showDLblsOverMax val="0"/>
  </c:chart>
  <c:spPr>
    <a:solidFill>
      <a:srgbClr val="FFFFFF"/>
    </a:solidFill>
    <a:ln w="3175">
      <a:solidFill>
        <a:srgbClr val="808080"/>
      </a:solidFill>
      <a:prstDash val="solid"/>
    </a:ln>
  </c:spPr>
  <c:printSettings>
    <c:headerFooter/>
    <c:pageMargins b="1.0" l="0.750000000000007" r="0.750000000000007" t="1.0"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070352.2-112100</a:t>
            </a:r>
          </a:p>
        </c:rich>
      </c:tx>
      <c:overlay val="0"/>
      <c:spPr>
        <a:noFill/>
        <a:ln w="25400">
          <a:noFill/>
        </a:ln>
      </c:spPr>
    </c:title>
    <c:autoTitleDeleted val="0"/>
    <c:plotArea>
      <c:layout/>
      <c:scatterChart>
        <c:scatterStyle val="lineMarker"/>
        <c:varyColors val="0"/>
        <c:ser>
          <c:idx val="0"/>
          <c:order val="0"/>
          <c:tx>
            <c:strRef>
              <c:f>'[1]4'!$C$2</c:f>
              <c:strCache>
                <c:ptCount val="1"/>
                <c:pt idx="0">
                  <c:v>log(Flux*lambda)</c:v>
                </c:pt>
              </c:strCache>
            </c:strRef>
          </c:tx>
          <c:spPr>
            <a:ln w="28575">
              <a:noFill/>
            </a:ln>
          </c:spPr>
          <c:marker>
            <c:spPr>
              <a:solidFill>
                <a:srgbClr val="4F81BD"/>
              </a:solidFill>
              <a:ln w="9525">
                <a:noFill/>
              </a:ln>
            </c:spPr>
          </c:marker>
          <c:dPt>
            <c:idx val="0"/>
            <c:marker>
              <c:symbol val="square"/>
              <c:size val="6"/>
              <c:spPr>
                <a:solidFill>
                  <a:srgbClr val="00B050"/>
                </a:solidFill>
                <a:ln w="9525">
                  <a:noFill/>
                </a:ln>
              </c:spPr>
            </c:marker>
            <c:bubble3D val="0"/>
          </c:dPt>
          <c:dPt>
            <c:idx val="1"/>
            <c:marker>
              <c:symbol val="square"/>
              <c:size val="6"/>
              <c:spPr>
                <a:solidFill>
                  <a:srgbClr val="00B050"/>
                </a:solidFill>
                <a:ln w="9525">
                  <a:noFill/>
                </a:ln>
              </c:spPr>
            </c:marker>
            <c:bubble3D val="0"/>
          </c:dPt>
          <c:dPt>
            <c:idx val="2"/>
            <c:marker>
              <c:symbol val="square"/>
              <c:size val="6"/>
              <c:spPr>
                <a:solidFill>
                  <a:srgbClr val="00B050"/>
                </a:solidFill>
                <a:ln w="9525">
                  <a:noFill/>
                </a:ln>
              </c:spPr>
            </c:marker>
            <c:bubble3D val="0"/>
          </c:dPt>
          <c:dPt>
            <c:idx val="3"/>
            <c:marker>
              <c:symbol val="square"/>
              <c:size val="6"/>
              <c:spPr>
                <a:solidFill>
                  <a:srgbClr val="00B050"/>
                </a:solidFill>
                <a:ln w="9525">
                  <a:noFill/>
                </a:ln>
              </c:spPr>
            </c:marker>
            <c:bubble3D val="0"/>
          </c:dPt>
          <c:dPt>
            <c:idx val="4"/>
            <c:marker>
              <c:symbol val="square"/>
              <c:size val="6"/>
              <c:spPr>
                <a:solidFill>
                  <a:srgbClr val="00B050"/>
                </a:solidFill>
                <a:ln w="9525">
                  <a:noFill/>
                </a:ln>
              </c:spPr>
            </c:marker>
            <c:bubble3D val="0"/>
          </c:dPt>
          <c:dPt>
            <c:idx val="5"/>
            <c:marker>
              <c:symbol val="circle"/>
              <c:size val="7"/>
              <c:spPr>
                <a:solidFill>
                  <a:schemeClr val="tx1"/>
                </a:solidFill>
                <a:ln>
                  <a:noFill/>
                </a:ln>
              </c:spPr>
            </c:marker>
            <c:bubble3D val="0"/>
          </c:dPt>
          <c:dPt>
            <c:idx val="6"/>
            <c:marker>
              <c:symbol val="circle"/>
              <c:size val="7"/>
              <c:spPr>
                <a:solidFill>
                  <a:schemeClr val="tx1"/>
                </a:solidFill>
                <a:ln>
                  <a:noFill/>
                </a:ln>
              </c:spPr>
            </c:marker>
            <c:bubble3D val="0"/>
          </c:dPt>
          <c:dPt>
            <c:idx val="7"/>
            <c:marker>
              <c:symbol val="circle"/>
              <c:size val="7"/>
              <c:spPr>
                <a:solidFill>
                  <a:sysClr val="windowText" lastClr="000000"/>
                </a:solidFill>
                <a:ln>
                  <a:noFill/>
                </a:ln>
              </c:spPr>
            </c:marker>
            <c:bubble3D val="0"/>
          </c:dPt>
          <c:xVal>
            <c:numRef>
              <c:f>'[1]4'!$B$3:$B$15</c:f>
              <c:numCache>
                <c:formatCode>General</c:formatCode>
                <c:ptCount val="13"/>
                <c:pt idx="0">
                  <c:v>-0.443697499232713</c:v>
                </c:pt>
                <c:pt idx="1">
                  <c:v>-0.356547323513813</c:v>
                </c:pt>
                <c:pt idx="2">
                  <c:v>-0.259637310505756</c:v>
                </c:pt>
                <c:pt idx="3">
                  <c:v>-0.148741651280925</c:v>
                </c:pt>
                <c:pt idx="4">
                  <c:v>-0.102372908709559</c:v>
                </c:pt>
                <c:pt idx="5">
                  <c:v>0.0969100130080564</c:v>
                </c:pt>
                <c:pt idx="6">
                  <c:v>0.217483944213906</c:v>
                </c:pt>
                <c:pt idx="7">
                  <c:v>0.336459733848529</c:v>
                </c:pt>
                <c:pt idx="8">
                  <c:v>0.556302500767287</c:v>
                </c:pt>
                <c:pt idx="9">
                  <c:v>0.653212513775344</c:v>
                </c:pt>
                <c:pt idx="10">
                  <c:v>0.763427993562937</c:v>
                </c:pt>
                <c:pt idx="11">
                  <c:v>0.903089986991944</c:v>
                </c:pt>
                <c:pt idx="12">
                  <c:v>1.380211241711606</c:v>
                </c:pt>
              </c:numCache>
            </c:numRef>
          </c:xVal>
          <c:yVal>
            <c:numRef>
              <c:f>'[1]4'!$C$3:$C$15</c:f>
              <c:numCache>
                <c:formatCode>General</c:formatCode>
                <c:ptCount val="13"/>
                <c:pt idx="0">
                  <c:v>0.0</c:v>
                </c:pt>
                <c:pt idx="1">
                  <c:v>-10.8114549992503</c:v>
                </c:pt>
                <c:pt idx="2">
                  <c:v>-10.52565126848886</c:v>
                </c:pt>
                <c:pt idx="3">
                  <c:v>0.0</c:v>
                </c:pt>
                <c:pt idx="4">
                  <c:v>-10.55197894980257</c:v>
                </c:pt>
                <c:pt idx="5">
                  <c:v>-11.6993001936301</c:v>
                </c:pt>
                <c:pt idx="6">
                  <c:v>-11.56456105664596</c:v>
                </c:pt>
                <c:pt idx="7">
                  <c:v>-11.54610418743414</c:v>
                </c:pt>
                <c:pt idx="8">
                  <c:v>-11.99211004014109</c:v>
                </c:pt>
                <c:pt idx="9">
                  <c:v>-12.23413284252487</c:v>
                </c:pt>
                <c:pt idx="10">
                  <c:v>-12.30689495620884</c:v>
                </c:pt>
                <c:pt idx="11">
                  <c:v>0.0</c:v>
                </c:pt>
                <c:pt idx="12">
                  <c:v>0.0</c:v>
                </c:pt>
              </c:numCache>
            </c:numRef>
          </c:yVal>
          <c:smooth val="0"/>
        </c:ser>
        <c:ser>
          <c:idx val="1"/>
          <c:order val="1"/>
          <c:spPr>
            <a:ln w="28575">
              <a:noFill/>
            </a:ln>
          </c:spPr>
          <c:marker>
            <c:symbol val="none"/>
          </c:marker>
          <c:trendline>
            <c:spPr>
              <a:ln w="12700">
                <a:solidFill>
                  <a:srgbClr val="000000"/>
                </a:solidFill>
                <a:prstDash val="solid"/>
              </a:ln>
            </c:spPr>
            <c:trendlineType val="linear"/>
            <c:dispRSqr val="0"/>
            <c:dispEq val="1"/>
            <c:trendlineLbl>
              <c:layout>
                <c:manualLayout>
                  <c:x val="0.258084961602022"/>
                  <c:y val="-0.225794692330125"/>
                </c:manualLayout>
              </c:layout>
              <c:numFmt formatCode="General" sourceLinked="0"/>
              <c:spPr>
                <a:noFill/>
                <a:ln w="25400">
                  <a:noFill/>
                </a:ln>
              </c:spPr>
              <c:txPr>
                <a:bodyPr/>
                <a:lstStyle/>
                <a:p>
                  <a:pPr>
                    <a:defRPr sz="1000" b="0" i="0" u="none" strike="noStrike" baseline="0">
                      <a:solidFill>
                        <a:srgbClr val="000000"/>
                      </a:solidFill>
                      <a:latin typeface="Calibri"/>
                      <a:ea typeface="Calibri"/>
                      <a:cs typeface="Calibri"/>
                    </a:defRPr>
                  </a:pPr>
                  <a:endParaRPr lang="en-US"/>
                </a:p>
              </c:txPr>
            </c:trendlineLbl>
          </c:trendline>
          <c:xVal>
            <c:numRef>
              <c:f>'[1]4'!$B$10:$B$13</c:f>
              <c:numCache>
                <c:formatCode>General</c:formatCode>
                <c:ptCount val="4"/>
                <c:pt idx="0">
                  <c:v>0.336459733848529</c:v>
                </c:pt>
                <c:pt idx="1">
                  <c:v>0.556302500767287</c:v>
                </c:pt>
                <c:pt idx="2">
                  <c:v>0.653212513775344</c:v>
                </c:pt>
                <c:pt idx="3">
                  <c:v>0.763427993562937</c:v>
                </c:pt>
              </c:numCache>
            </c:numRef>
          </c:xVal>
          <c:yVal>
            <c:numRef>
              <c:f>'[1]4'!$C$10:$C$13</c:f>
              <c:numCache>
                <c:formatCode>General</c:formatCode>
                <c:ptCount val="4"/>
                <c:pt idx="0">
                  <c:v>-11.54610418743414</c:v>
                </c:pt>
                <c:pt idx="1">
                  <c:v>-11.99211004014109</c:v>
                </c:pt>
                <c:pt idx="2">
                  <c:v>-12.23413284252487</c:v>
                </c:pt>
                <c:pt idx="3">
                  <c:v>-12.30689495620884</c:v>
                </c:pt>
              </c:numCache>
            </c:numRef>
          </c:yVal>
          <c:smooth val="0"/>
        </c:ser>
        <c:dLbls>
          <c:showLegendKey val="0"/>
          <c:showVal val="0"/>
          <c:showCatName val="0"/>
          <c:showSerName val="0"/>
          <c:showPercent val="0"/>
          <c:showBubbleSize val="0"/>
        </c:dLbls>
        <c:axId val="564424008"/>
        <c:axId val="537599160"/>
      </c:scatterChart>
      <c:valAx>
        <c:axId val="564424008"/>
        <c:scaling>
          <c:orientation val="minMax"/>
          <c:max val="1.5"/>
          <c:min val="-0.5"/>
        </c:scaling>
        <c:delete val="0"/>
        <c:axPos val="b"/>
        <c:minorGridlines>
          <c:spPr>
            <a:ln w="3175">
              <a:solidFill>
                <a:srgbClr val="FFFFFF"/>
              </a:solidFill>
              <a:prstDash val="solid"/>
            </a:ln>
          </c:spPr>
        </c:minorGridlines>
        <c:title>
          <c:tx>
            <c:rich>
              <a:bodyPr/>
              <a:lstStyle/>
              <a:p>
                <a:pPr>
                  <a:defRPr/>
                </a:pPr>
                <a:r>
                  <a:rPr lang="en-US" sz="1200"/>
                  <a:t>log(</a:t>
                </a:r>
                <a:r>
                  <a:rPr lang="el-GR" sz="1200" b="1" i="0" u="none" strike="noStrike" baseline="0"/>
                  <a:t>λ</a:t>
                </a:r>
                <a:r>
                  <a:rPr lang="en-US" sz="1200"/>
                  <a:t>/</a:t>
                </a:r>
                <a:r>
                  <a:rPr lang="el-GR" sz="1200" b="1" i="0" u="none" strike="noStrike" baseline="0"/>
                  <a:t>μ</a:t>
                </a:r>
                <a:r>
                  <a:rPr lang="en-US" sz="1200"/>
                  <a:t>m)</a:t>
                </a:r>
              </a:p>
            </c:rich>
          </c:tx>
          <c:overlay val="0"/>
          <c:spPr>
            <a:noFill/>
            <a:ln w="25400">
              <a:noFill/>
            </a:ln>
          </c:spPr>
        </c:title>
        <c:numFmt formatCode="General" sourceLinked="1"/>
        <c:majorTickMark val="in"/>
        <c:minorTickMark val="in"/>
        <c:tickLblPos val="low"/>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537599160"/>
        <c:crossesAt val="-8.0"/>
        <c:crossBetween val="midCat"/>
      </c:valAx>
      <c:valAx>
        <c:axId val="537599160"/>
        <c:scaling>
          <c:orientation val="minMax"/>
          <c:max val="-8.0"/>
          <c:min val="-13.5"/>
        </c:scaling>
        <c:delete val="0"/>
        <c:axPos val="l"/>
        <c:majorGridlines>
          <c:spPr>
            <a:ln w="3175">
              <a:solidFill>
                <a:srgbClr val="FFFFFF"/>
              </a:solidFill>
              <a:prstDash val="solid"/>
            </a:ln>
          </c:spPr>
        </c:majorGridlines>
        <c:title>
          <c:tx>
            <c:rich>
              <a:bodyPr rot="-5400000" vert="horz"/>
              <a:lstStyle/>
              <a:p>
                <a:pPr>
                  <a:defRPr/>
                </a:pPr>
                <a:r>
                  <a:rPr lang="en-US" sz="1200"/>
                  <a:t>log(</a:t>
                </a:r>
                <a:r>
                  <a:rPr lang="el-GR" sz="1200" b="1" i="0" u="none" strike="noStrike" baseline="0"/>
                  <a:t>λ</a:t>
                </a:r>
                <a:r>
                  <a:rPr lang="en-US" sz="1200" b="1" i="0" u="none" strike="noStrike" baseline="0"/>
                  <a:t>F</a:t>
                </a:r>
                <a:r>
                  <a:rPr lang="el-GR" sz="1200" b="1" i="0" u="none" strike="noStrike" baseline="-25000"/>
                  <a:t>λ</a:t>
                </a:r>
                <a:r>
                  <a:rPr lang="en-US" sz="1200"/>
                  <a:t>)</a:t>
                </a:r>
              </a:p>
            </c:rich>
          </c:tx>
          <c:overlay val="0"/>
          <c:spPr>
            <a:noFill/>
            <a:ln w="25400">
              <a:noFill/>
            </a:ln>
          </c:spPr>
        </c:title>
        <c:numFmt formatCode="General" sourceLinked="1"/>
        <c:majorTickMark val="in"/>
        <c:minorTickMark val="none"/>
        <c:tickLblPos val="nextTo"/>
        <c:spPr>
          <a:ln w="3175">
            <a:solidFill>
              <a:srgbClr val="808080"/>
            </a:solidFill>
            <a:prstDash val="solid"/>
          </a:ln>
        </c:spPr>
        <c:crossAx val="564424008"/>
        <c:crossesAt val="-0.5"/>
        <c:crossBetween val="midCat"/>
      </c:valAx>
      <c:spPr>
        <a:solidFill>
          <a:srgbClr val="FFFFFF"/>
        </a:solidFill>
        <a:ln w="12700">
          <a:solidFill>
            <a:srgbClr val="000000"/>
          </a:solidFill>
          <a:prstDash val="solid"/>
        </a:ln>
      </c:spPr>
    </c:plotArea>
    <c:plotVisOnly val="1"/>
    <c:dispBlanksAs val="gap"/>
    <c:showDLblsOverMax val="0"/>
  </c:chart>
  <c:spPr>
    <a:solidFill>
      <a:srgbClr val="FFFFFF"/>
    </a:solidFill>
    <a:ln w="3175">
      <a:solidFill>
        <a:srgbClr val="808080"/>
      </a:solidFill>
      <a:prstDash val="solid"/>
    </a:ln>
  </c:spPr>
  <c:printSettings>
    <c:headerFooter/>
    <c:pageMargins b="1.0" l="0.750000000000002" r="0.750000000000002" t="1.0"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070405.5-112337</a:t>
            </a:r>
          </a:p>
        </c:rich>
      </c:tx>
      <c:overlay val="0"/>
      <c:spPr>
        <a:noFill/>
        <a:ln w="25400">
          <a:noFill/>
        </a:ln>
      </c:spPr>
    </c:title>
    <c:autoTitleDeleted val="0"/>
    <c:plotArea>
      <c:layout/>
      <c:scatterChart>
        <c:scatterStyle val="lineMarker"/>
        <c:varyColors val="0"/>
        <c:ser>
          <c:idx val="0"/>
          <c:order val="0"/>
          <c:tx>
            <c:strRef>
              <c:f>'[1]38'!$C$2</c:f>
              <c:strCache>
                <c:ptCount val="1"/>
                <c:pt idx="0">
                  <c:v>log(Flux*lambda)</c:v>
                </c:pt>
              </c:strCache>
            </c:strRef>
          </c:tx>
          <c:spPr>
            <a:ln w="28575">
              <a:noFill/>
            </a:ln>
          </c:spPr>
          <c:marker>
            <c:spPr>
              <a:solidFill>
                <a:srgbClr val="4F81BD"/>
              </a:solidFill>
              <a:ln w="9525">
                <a:noFill/>
              </a:ln>
            </c:spPr>
          </c:marker>
          <c:dPt>
            <c:idx val="0"/>
            <c:marker>
              <c:symbol val="square"/>
              <c:size val="6"/>
              <c:spPr>
                <a:solidFill>
                  <a:srgbClr val="00B050"/>
                </a:solidFill>
                <a:ln w="9525">
                  <a:noFill/>
                </a:ln>
              </c:spPr>
            </c:marker>
            <c:bubble3D val="0"/>
          </c:dPt>
          <c:dPt>
            <c:idx val="1"/>
            <c:marker>
              <c:symbol val="square"/>
              <c:size val="6"/>
              <c:spPr>
                <a:solidFill>
                  <a:srgbClr val="00B050"/>
                </a:solidFill>
                <a:ln w="9525">
                  <a:noFill/>
                </a:ln>
              </c:spPr>
            </c:marker>
            <c:bubble3D val="0"/>
          </c:dPt>
          <c:dPt>
            <c:idx val="2"/>
            <c:marker>
              <c:symbol val="square"/>
              <c:size val="6"/>
              <c:spPr>
                <a:solidFill>
                  <a:srgbClr val="00B050"/>
                </a:solidFill>
                <a:ln w="9525">
                  <a:noFill/>
                </a:ln>
              </c:spPr>
            </c:marker>
            <c:bubble3D val="0"/>
          </c:dPt>
          <c:dPt>
            <c:idx val="3"/>
            <c:marker>
              <c:symbol val="square"/>
              <c:size val="6"/>
              <c:spPr>
                <a:solidFill>
                  <a:srgbClr val="00B050"/>
                </a:solidFill>
                <a:ln w="9525">
                  <a:noFill/>
                </a:ln>
              </c:spPr>
            </c:marker>
            <c:bubble3D val="0"/>
          </c:dPt>
          <c:dPt>
            <c:idx val="4"/>
            <c:marker>
              <c:symbol val="square"/>
              <c:size val="6"/>
              <c:spPr>
                <a:solidFill>
                  <a:srgbClr val="00B050"/>
                </a:solidFill>
                <a:ln w="9525">
                  <a:noFill/>
                </a:ln>
              </c:spPr>
            </c:marker>
            <c:bubble3D val="0"/>
          </c:dPt>
          <c:dPt>
            <c:idx val="5"/>
            <c:marker>
              <c:symbol val="circle"/>
              <c:size val="7"/>
              <c:spPr>
                <a:solidFill>
                  <a:schemeClr val="tx1"/>
                </a:solidFill>
                <a:ln>
                  <a:noFill/>
                </a:ln>
              </c:spPr>
            </c:marker>
            <c:bubble3D val="0"/>
          </c:dPt>
          <c:dPt>
            <c:idx val="6"/>
            <c:marker>
              <c:symbol val="circle"/>
              <c:size val="7"/>
              <c:spPr>
                <a:solidFill>
                  <a:schemeClr val="tx1"/>
                </a:solidFill>
                <a:ln>
                  <a:noFill/>
                </a:ln>
              </c:spPr>
            </c:marker>
            <c:bubble3D val="0"/>
          </c:dPt>
          <c:dPt>
            <c:idx val="7"/>
            <c:marker>
              <c:symbol val="circle"/>
              <c:size val="7"/>
              <c:spPr>
                <a:solidFill>
                  <a:sysClr val="windowText" lastClr="000000"/>
                </a:solidFill>
                <a:ln>
                  <a:noFill/>
                </a:ln>
              </c:spPr>
            </c:marker>
            <c:bubble3D val="0"/>
          </c:dPt>
          <c:dPt>
            <c:idx val="12"/>
            <c:marker>
              <c:symbol val="triangle"/>
              <c:size val="7"/>
              <c:spPr>
                <a:solidFill>
                  <a:srgbClr val="FF0000"/>
                </a:solidFill>
                <a:ln>
                  <a:noFill/>
                </a:ln>
              </c:spPr>
            </c:marker>
            <c:bubble3D val="0"/>
          </c:dPt>
          <c:xVal>
            <c:numRef>
              <c:f>'[1]38'!$B$3:$B$15</c:f>
              <c:numCache>
                <c:formatCode>General</c:formatCode>
                <c:ptCount val="13"/>
                <c:pt idx="0">
                  <c:v>-0.443697499232713</c:v>
                </c:pt>
                <c:pt idx="1">
                  <c:v>-0.356547323513813</c:v>
                </c:pt>
                <c:pt idx="2">
                  <c:v>-0.259637310505756</c:v>
                </c:pt>
                <c:pt idx="3">
                  <c:v>-0.148741651280925</c:v>
                </c:pt>
                <c:pt idx="4">
                  <c:v>-0.102372908709559</c:v>
                </c:pt>
                <c:pt idx="5">
                  <c:v>0.0969100130080564</c:v>
                </c:pt>
                <c:pt idx="6">
                  <c:v>0.217483944213906</c:v>
                </c:pt>
                <c:pt idx="7">
                  <c:v>0.336459733848529</c:v>
                </c:pt>
                <c:pt idx="8">
                  <c:v>0.556302500767287</c:v>
                </c:pt>
                <c:pt idx="9">
                  <c:v>0.653212513775344</c:v>
                </c:pt>
                <c:pt idx="10">
                  <c:v>0.763427993562937</c:v>
                </c:pt>
                <c:pt idx="11">
                  <c:v>0.903089986991944</c:v>
                </c:pt>
                <c:pt idx="12">
                  <c:v>1.380211241711606</c:v>
                </c:pt>
              </c:numCache>
            </c:numRef>
          </c:xVal>
          <c:yVal>
            <c:numRef>
              <c:f>'[1]38'!$C$3:$C$15</c:f>
              <c:numCache>
                <c:formatCode>General</c:formatCode>
                <c:ptCount val="13"/>
                <c:pt idx="0">
                  <c:v>0.0</c:v>
                </c:pt>
                <c:pt idx="1">
                  <c:v>0.0</c:v>
                </c:pt>
                <c:pt idx="2">
                  <c:v>0.0</c:v>
                </c:pt>
                <c:pt idx="3">
                  <c:v>0.0</c:v>
                </c:pt>
                <c:pt idx="4">
                  <c:v>0.0</c:v>
                </c:pt>
                <c:pt idx="5">
                  <c:v>-11.91128287733316</c:v>
                </c:pt>
                <c:pt idx="6">
                  <c:v>-11.86166858909814</c:v>
                </c:pt>
                <c:pt idx="7">
                  <c:v>-11.99822243496747</c:v>
                </c:pt>
                <c:pt idx="8">
                  <c:v>-12.59388580732154</c:v>
                </c:pt>
                <c:pt idx="9">
                  <c:v>-12.854699980744</c:v>
                </c:pt>
                <c:pt idx="10">
                  <c:v>0.0</c:v>
                </c:pt>
                <c:pt idx="11">
                  <c:v>0.0</c:v>
                </c:pt>
                <c:pt idx="12">
                  <c:v>0.0</c:v>
                </c:pt>
              </c:numCache>
            </c:numRef>
          </c:yVal>
          <c:smooth val="0"/>
        </c:ser>
        <c:ser>
          <c:idx val="1"/>
          <c:order val="1"/>
          <c:spPr>
            <a:ln w="28575">
              <a:noFill/>
            </a:ln>
          </c:spPr>
          <c:marker>
            <c:symbol val="none"/>
          </c:marker>
          <c:trendline>
            <c:spPr>
              <a:ln w="12700">
                <a:solidFill>
                  <a:srgbClr val="000000"/>
                </a:solidFill>
                <a:prstDash val="solid"/>
              </a:ln>
            </c:spPr>
            <c:trendlineType val="linear"/>
            <c:dispRSqr val="0"/>
            <c:dispEq val="1"/>
            <c:trendlineLbl>
              <c:layout>
                <c:manualLayout>
                  <c:x val="0.303502104971921"/>
                  <c:y val="0.0354799968185795"/>
                </c:manualLayout>
              </c:layout>
              <c:numFmt formatCode="General" sourceLinked="0"/>
              <c:spPr>
                <a:noFill/>
                <a:ln w="25400">
                  <a:noFill/>
                </a:ln>
              </c:spPr>
              <c:txPr>
                <a:bodyPr/>
                <a:lstStyle/>
                <a:p>
                  <a:pPr>
                    <a:defRPr sz="1000" b="0" i="0" u="none" strike="noStrike" baseline="0">
                      <a:solidFill>
                        <a:srgbClr val="000000"/>
                      </a:solidFill>
                      <a:latin typeface="Calibri"/>
                      <a:ea typeface="Calibri"/>
                      <a:cs typeface="Calibri"/>
                    </a:defRPr>
                  </a:pPr>
                  <a:endParaRPr lang="en-US"/>
                </a:p>
              </c:txPr>
            </c:trendlineLbl>
          </c:trendline>
          <c:xVal>
            <c:numRef>
              <c:f>'[1]38'!$B$10:$B$12</c:f>
              <c:numCache>
                <c:formatCode>General</c:formatCode>
                <c:ptCount val="3"/>
                <c:pt idx="0">
                  <c:v>0.336459733848529</c:v>
                </c:pt>
                <c:pt idx="1">
                  <c:v>0.556302500767287</c:v>
                </c:pt>
                <c:pt idx="2">
                  <c:v>0.653212513775344</c:v>
                </c:pt>
              </c:numCache>
            </c:numRef>
          </c:xVal>
          <c:yVal>
            <c:numRef>
              <c:f>'[1]38'!$C$10:$C$12</c:f>
              <c:numCache>
                <c:formatCode>General</c:formatCode>
                <c:ptCount val="3"/>
                <c:pt idx="0">
                  <c:v>-11.99822243496747</c:v>
                </c:pt>
                <c:pt idx="1">
                  <c:v>-12.59388580732154</c:v>
                </c:pt>
                <c:pt idx="2">
                  <c:v>-12.854699980744</c:v>
                </c:pt>
              </c:numCache>
            </c:numRef>
          </c:yVal>
          <c:smooth val="0"/>
        </c:ser>
        <c:dLbls>
          <c:showLegendKey val="0"/>
          <c:showVal val="0"/>
          <c:showCatName val="0"/>
          <c:showSerName val="0"/>
          <c:showPercent val="0"/>
          <c:showBubbleSize val="0"/>
        </c:dLbls>
        <c:axId val="556190536"/>
        <c:axId val="553962264"/>
      </c:scatterChart>
      <c:valAx>
        <c:axId val="556190536"/>
        <c:scaling>
          <c:orientation val="minMax"/>
          <c:max val="1.5"/>
          <c:min val="-0.5"/>
        </c:scaling>
        <c:delete val="0"/>
        <c:axPos val="b"/>
        <c:minorGridlines>
          <c:spPr>
            <a:ln w="3175">
              <a:solidFill>
                <a:srgbClr val="FFFFFF"/>
              </a:solidFill>
              <a:prstDash val="solid"/>
            </a:ln>
          </c:spPr>
        </c:minorGridlines>
        <c:title>
          <c:tx>
            <c:rich>
              <a:bodyPr/>
              <a:lstStyle/>
              <a:p>
                <a:pPr>
                  <a:defRPr/>
                </a:pPr>
                <a:r>
                  <a:rPr lang="en-US" sz="1200"/>
                  <a:t>log(</a:t>
                </a:r>
                <a:r>
                  <a:rPr lang="el-GR" sz="1200" b="1" i="0" u="none" strike="noStrike" baseline="0"/>
                  <a:t>λ</a:t>
                </a:r>
                <a:r>
                  <a:rPr lang="en-US" sz="1200"/>
                  <a:t>/</a:t>
                </a:r>
                <a:r>
                  <a:rPr lang="el-GR" sz="1200" b="1" i="0" u="none" strike="noStrike" baseline="0"/>
                  <a:t>μ</a:t>
                </a:r>
                <a:r>
                  <a:rPr lang="en-US" sz="1200"/>
                  <a:t>m)</a:t>
                </a:r>
              </a:p>
            </c:rich>
          </c:tx>
          <c:overlay val="0"/>
          <c:spPr>
            <a:noFill/>
            <a:ln w="25400">
              <a:noFill/>
            </a:ln>
          </c:spPr>
        </c:title>
        <c:numFmt formatCode="General" sourceLinked="1"/>
        <c:majorTickMark val="in"/>
        <c:minorTickMark val="in"/>
        <c:tickLblPos val="low"/>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553962264"/>
        <c:crossesAt val="-8.0"/>
        <c:crossBetween val="midCat"/>
      </c:valAx>
      <c:valAx>
        <c:axId val="553962264"/>
        <c:scaling>
          <c:orientation val="minMax"/>
          <c:max val="-8.0"/>
          <c:min val="-13.5"/>
        </c:scaling>
        <c:delete val="0"/>
        <c:axPos val="l"/>
        <c:majorGridlines>
          <c:spPr>
            <a:ln w="3175">
              <a:solidFill>
                <a:srgbClr val="FFFFFF"/>
              </a:solidFill>
              <a:prstDash val="solid"/>
            </a:ln>
          </c:spPr>
        </c:majorGridlines>
        <c:title>
          <c:tx>
            <c:rich>
              <a:bodyPr rot="-5400000" vert="horz"/>
              <a:lstStyle/>
              <a:p>
                <a:pPr>
                  <a:defRPr/>
                </a:pPr>
                <a:r>
                  <a:rPr lang="en-US" sz="1200"/>
                  <a:t>log(</a:t>
                </a:r>
                <a:r>
                  <a:rPr lang="el-GR" sz="1200" b="1" i="0" u="none" strike="noStrike" baseline="0"/>
                  <a:t>λ</a:t>
                </a:r>
                <a:r>
                  <a:rPr lang="en-US" sz="1200" b="1" i="0" u="none" strike="noStrike" baseline="0"/>
                  <a:t>F</a:t>
                </a:r>
                <a:r>
                  <a:rPr lang="el-GR" sz="1200" b="1" i="0" u="none" strike="noStrike" baseline="-25000"/>
                  <a:t>λ</a:t>
                </a:r>
                <a:r>
                  <a:rPr lang="en-US" sz="1200"/>
                  <a:t>)</a:t>
                </a:r>
              </a:p>
            </c:rich>
          </c:tx>
          <c:overlay val="0"/>
          <c:spPr>
            <a:noFill/>
            <a:ln w="25400">
              <a:noFill/>
            </a:ln>
          </c:spPr>
        </c:title>
        <c:numFmt formatCode="General" sourceLinked="1"/>
        <c:majorTickMark val="in"/>
        <c:minorTickMark val="none"/>
        <c:tickLblPos val="nextTo"/>
        <c:spPr>
          <a:ln w="3175">
            <a:solidFill>
              <a:srgbClr val="808080"/>
            </a:solidFill>
            <a:prstDash val="solid"/>
          </a:ln>
        </c:spPr>
        <c:crossAx val="556190536"/>
        <c:crossesAt val="-0.5"/>
        <c:crossBetween val="midCat"/>
      </c:valAx>
      <c:spPr>
        <a:solidFill>
          <a:srgbClr val="FFFFFF"/>
        </a:solidFill>
        <a:ln w="12700">
          <a:solidFill>
            <a:srgbClr val="000000"/>
          </a:solidFill>
          <a:prstDash val="solid"/>
        </a:ln>
      </c:spPr>
    </c:plotArea>
    <c:plotVisOnly val="1"/>
    <c:dispBlanksAs val="gap"/>
    <c:showDLblsOverMax val="0"/>
  </c:chart>
  <c:spPr>
    <a:solidFill>
      <a:srgbClr val="FFFFFF"/>
    </a:solidFill>
    <a:ln w="3175">
      <a:solidFill>
        <a:srgbClr val="808080"/>
      </a:solidFill>
      <a:prstDash val="solid"/>
    </a:ln>
  </c:spPr>
  <c:printSettings>
    <c:headerFooter/>
    <c:pageMargins b="1.0" l="0.750000000000007" r="0.750000000000007" t="1.0"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070405.6-112354</a:t>
            </a:r>
          </a:p>
        </c:rich>
      </c:tx>
      <c:overlay val="0"/>
      <c:spPr>
        <a:noFill/>
        <a:ln w="25400">
          <a:noFill/>
        </a:ln>
      </c:spPr>
    </c:title>
    <c:autoTitleDeleted val="0"/>
    <c:plotArea>
      <c:layout/>
      <c:scatterChart>
        <c:scatterStyle val="lineMarker"/>
        <c:varyColors val="0"/>
        <c:ser>
          <c:idx val="0"/>
          <c:order val="0"/>
          <c:tx>
            <c:strRef>
              <c:f>'[1]39'!$C$2</c:f>
              <c:strCache>
                <c:ptCount val="1"/>
                <c:pt idx="0">
                  <c:v>log(Flux*lambda)</c:v>
                </c:pt>
              </c:strCache>
            </c:strRef>
          </c:tx>
          <c:spPr>
            <a:ln w="28575">
              <a:noFill/>
            </a:ln>
          </c:spPr>
          <c:marker>
            <c:symbol val="diamond"/>
            <c:size val="7"/>
            <c:spPr>
              <a:solidFill>
                <a:srgbClr val="4F81BD"/>
              </a:solidFill>
              <a:ln>
                <a:solidFill>
                  <a:srgbClr val="666699"/>
                </a:solidFill>
                <a:prstDash val="solid"/>
              </a:ln>
            </c:spPr>
          </c:marker>
          <c:dPt>
            <c:idx val="0"/>
            <c:bubble3D val="0"/>
          </c:dPt>
          <c:dPt>
            <c:idx val="1"/>
            <c:bubble3D val="0"/>
          </c:dPt>
          <c:dPt>
            <c:idx val="2"/>
            <c:bubble3D val="0"/>
          </c:dPt>
          <c:trendline>
            <c:spPr>
              <a:ln w="3175">
                <a:solidFill>
                  <a:srgbClr val="000000"/>
                </a:solidFill>
                <a:prstDash val="solid"/>
              </a:ln>
            </c:spPr>
            <c:trendlineType val="linear"/>
            <c:dispRSqr val="0"/>
            <c:dispEq val="0"/>
          </c:trendline>
          <c:trendline>
            <c:spPr>
              <a:ln w="3175">
                <a:solidFill>
                  <a:srgbClr val="000000"/>
                </a:solidFill>
                <a:prstDash val="solid"/>
              </a:ln>
            </c:spPr>
            <c:trendlineType val="linear"/>
            <c:dispRSqr val="0"/>
            <c:dispEq val="1"/>
            <c:trendlineLbl>
              <c:layout>
                <c:manualLayout>
                  <c:x val="0.249537953055013"/>
                  <c:y val="0.18506164002227"/>
                </c:manualLayout>
              </c:layout>
              <c:numFmt formatCode="General" sourceLinked="0"/>
              <c:spPr>
                <a:noFill/>
                <a:ln w="25400">
                  <a:noFill/>
                </a:ln>
              </c:spPr>
            </c:trendlineLbl>
          </c:trendline>
          <c:xVal>
            <c:numRef>
              <c:f>'[1]39'!$B$11:$B$13</c:f>
              <c:numCache>
                <c:formatCode>General</c:formatCode>
                <c:ptCount val="3"/>
                <c:pt idx="0">
                  <c:v>0.556302500767287</c:v>
                </c:pt>
                <c:pt idx="1">
                  <c:v>0.653212513775344</c:v>
                </c:pt>
                <c:pt idx="2">
                  <c:v>0.763427993562937</c:v>
                </c:pt>
              </c:numCache>
            </c:numRef>
          </c:xVal>
          <c:yVal>
            <c:numRef>
              <c:f>'[1]39'!$C$11:$C$13</c:f>
              <c:numCache>
                <c:formatCode>General</c:formatCode>
                <c:ptCount val="3"/>
                <c:pt idx="0">
                  <c:v>-11.29385141103686</c:v>
                </c:pt>
                <c:pt idx="1">
                  <c:v>-11.36950432472788</c:v>
                </c:pt>
                <c:pt idx="2">
                  <c:v>-11.50946033014798</c:v>
                </c:pt>
              </c:numCache>
            </c:numRef>
          </c:yVal>
          <c:smooth val="0"/>
        </c:ser>
        <c:dLbls>
          <c:showLegendKey val="0"/>
          <c:showVal val="0"/>
          <c:showCatName val="0"/>
          <c:showSerName val="0"/>
          <c:showPercent val="0"/>
          <c:showBubbleSize val="0"/>
        </c:dLbls>
        <c:axId val="546092968"/>
        <c:axId val="555097496"/>
      </c:scatterChart>
      <c:valAx>
        <c:axId val="546092968"/>
        <c:scaling>
          <c:orientation val="minMax"/>
          <c:max val="1.5"/>
          <c:min val="-0.5"/>
        </c:scaling>
        <c:delete val="0"/>
        <c:axPos val="b"/>
        <c:minorGridlines>
          <c:spPr>
            <a:ln w="3175">
              <a:solidFill>
                <a:srgbClr val="FFFFFF"/>
              </a:solidFill>
              <a:prstDash val="solid"/>
            </a:ln>
          </c:spPr>
        </c:minorGridlines>
        <c:title>
          <c:tx>
            <c:rich>
              <a:bodyPr/>
              <a:lstStyle/>
              <a:p>
                <a:pPr>
                  <a:defRPr/>
                </a:pPr>
                <a:r>
                  <a:rPr lang="en-US" sz="1200"/>
                  <a:t>log(</a:t>
                </a:r>
                <a:r>
                  <a:rPr lang="el-GR" sz="1200" b="1" i="0" u="none" strike="noStrike" baseline="0"/>
                  <a:t>λ</a:t>
                </a:r>
                <a:r>
                  <a:rPr lang="en-US" sz="1200"/>
                  <a:t>/</a:t>
                </a:r>
                <a:r>
                  <a:rPr lang="el-GR" sz="1200" b="1" i="0" u="none" strike="noStrike" baseline="0"/>
                  <a:t>μ</a:t>
                </a:r>
                <a:r>
                  <a:rPr lang="en-US" sz="1200"/>
                  <a:t>m)</a:t>
                </a:r>
              </a:p>
            </c:rich>
          </c:tx>
          <c:overlay val="0"/>
          <c:spPr>
            <a:noFill/>
            <a:ln w="25400">
              <a:noFill/>
            </a:ln>
          </c:spPr>
        </c:title>
        <c:numFmt formatCode="General" sourceLinked="1"/>
        <c:majorTickMark val="in"/>
        <c:minorTickMark val="in"/>
        <c:tickLblPos val="low"/>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555097496"/>
        <c:crossesAt val="-8.0"/>
        <c:crossBetween val="midCat"/>
      </c:valAx>
      <c:valAx>
        <c:axId val="555097496"/>
        <c:scaling>
          <c:orientation val="minMax"/>
          <c:max val="-8.0"/>
          <c:min val="-13.5"/>
        </c:scaling>
        <c:delete val="0"/>
        <c:axPos val="l"/>
        <c:majorGridlines>
          <c:spPr>
            <a:ln w="3175">
              <a:solidFill>
                <a:srgbClr val="FFFFFF"/>
              </a:solidFill>
              <a:prstDash val="solid"/>
            </a:ln>
          </c:spPr>
        </c:majorGridlines>
        <c:title>
          <c:tx>
            <c:rich>
              <a:bodyPr rot="-5400000" vert="horz"/>
              <a:lstStyle/>
              <a:p>
                <a:pPr>
                  <a:defRPr/>
                </a:pPr>
                <a:r>
                  <a:rPr lang="en-US" sz="1200"/>
                  <a:t>log(</a:t>
                </a:r>
                <a:r>
                  <a:rPr lang="el-GR" sz="1200" b="1" i="0" u="none" strike="noStrike" baseline="0"/>
                  <a:t>λ</a:t>
                </a:r>
                <a:r>
                  <a:rPr lang="en-US" sz="1200" b="1" i="0" u="none" strike="noStrike" baseline="0"/>
                  <a:t>F</a:t>
                </a:r>
                <a:r>
                  <a:rPr lang="el-GR" sz="1200" b="1" i="0" u="none" strike="noStrike" baseline="-25000"/>
                  <a:t>λ</a:t>
                </a:r>
                <a:r>
                  <a:rPr lang="en-US" sz="1200"/>
                  <a:t>)</a:t>
                </a:r>
              </a:p>
            </c:rich>
          </c:tx>
          <c:overlay val="0"/>
          <c:spPr>
            <a:noFill/>
            <a:ln w="25400">
              <a:noFill/>
            </a:ln>
          </c:spPr>
        </c:title>
        <c:numFmt formatCode="General" sourceLinked="1"/>
        <c:majorTickMark val="in"/>
        <c:minorTickMark val="none"/>
        <c:tickLblPos val="nextTo"/>
        <c:spPr>
          <a:ln w="3175">
            <a:solidFill>
              <a:srgbClr val="808080"/>
            </a:solidFill>
            <a:prstDash val="solid"/>
          </a:ln>
        </c:spPr>
        <c:crossAx val="546092968"/>
        <c:crossesAt val="-0.5"/>
        <c:crossBetween val="midCat"/>
      </c:valAx>
      <c:spPr>
        <a:solidFill>
          <a:srgbClr val="FFFFFF"/>
        </a:solidFill>
        <a:ln w="12700">
          <a:solidFill>
            <a:srgbClr val="000000"/>
          </a:solidFill>
          <a:prstDash val="solid"/>
        </a:ln>
      </c:spPr>
    </c:plotArea>
    <c:plotVisOnly val="1"/>
    <c:dispBlanksAs val="gap"/>
    <c:showDLblsOverMax val="0"/>
  </c:chart>
  <c:spPr>
    <a:solidFill>
      <a:srgbClr val="FFFFFF"/>
    </a:solidFill>
    <a:ln w="3175">
      <a:solidFill>
        <a:srgbClr val="808080"/>
      </a:solidFill>
      <a:prstDash val="solid"/>
    </a:ln>
  </c:spPr>
  <c:printSettings>
    <c:headerFooter/>
    <c:pageMargins b="1.0" l="0.750000000000008" r="0.750000000000008" t="1.0" header="0.5" footer="0.5"/>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070405.7-112123</a:t>
            </a:r>
          </a:p>
        </c:rich>
      </c:tx>
      <c:overlay val="0"/>
      <c:spPr>
        <a:noFill/>
        <a:ln w="25400">
          <a:noFill/>
        </a:ln>
      </c:spPr>
    </c:title>
    <c:autoTitleDeleted val="0"/>
    <c:plotArea>
      <c:layout/>
      <c:scatterChart>
        <c:scatterStyle val="lineMarker"/>
        <c:varyColors val="0"/>
        <c:ser>
          <c:idx val="0"/>
          <c:order val="0"/>
          <c:tx>
            <c:strRef>
              <c:f>'[1]40'!$C$2</c:f>
              <c:strCache>
                <c:ptCount val="1"/>
                <c:pt idx="0">
                  <c:v>log(Flux*lambda)</c:v>
                </c:pt>
              </c:strCache>
            </c:strRef>
          </c:tx>
          <c:spPr>
            <a:ln w="28575">
              <a:noFill/>
            </a:ln>
          </c:spPr>
          <c:marker>
            <c:spPr>
              <a:solidFill>
                <a:srgbClr val="4F81BD"/>
              </a:solidFill>
              <a:ln w="9525">
                <a:noFill/>
              </a:ln>
            </c:spPr>
          </c:marker>
          <c:dPt>
            <c:idx val="0"/>
            <c:marker>
              <c:symbol val="square"/>
              <c:size val="6"/>
              <c:spPr>
                <a:solidFill>
                  <a:srgbClr val="00B050"/>
                </a:solidFill>
                <a:ln w="9525">
                  <a:noFill/>
                </a:ln>
              </c:spPr>
            </c:marker>
            <c:bubble3D val="0"/>
          </c:dPt>
          <c:dPt>
            <c:idx val="1"/>
            <c:marker>
              <c:symbol val="square"/>
              <c:size val="6"/>
              <c:spPr>
                <a:solidFill>
                  <a:srgbClr val="00B050"/>
                </a:solidFill>
                <a:ln w="9525">
                  <a:noFill/>
                </a:ln>
              </c:spPr>
            </c:marker>
            <c:bubble3D val="0"/>
          </c:dPt>
          <c:dPt>
            <c:idx val="2"/>
            <c:marker>
              <c:symbol val="square"/>
              <c:size val="6"/>
              <c:spPr>
                <a:solidFill>
                  <a:srgbClr val="00B050"/>
                </a:solidFill>
                <a:ln w="9525">
                  <a:noFill/>
                </a:ln>
              </c:spPr>
            </c:marker>
            <c:bubble3D val="0"/>
          </c:dPt>
          <c:dPt>
            <c:idx val="3"/>
            <c:marker>
              <c:symbol val="square"/>
              <c:size val="6"/>
              <c:spPr>
                <a:solidFill>
                  <a:srgbClr val="00B050"/>
                </a:solidFill>
                <a:ln w="9525">
                  <a:noFill/>
                </a:ln>
              </c:spPr>
            </c:marker>
            <c:bubble3D val="0"/>
          </c:dPt>
          <c:dPt>
            <c:idx val="4"/>
            <c:marker>
              <c:symbol val="square"/>
              <c:size val="6"/>
              <c:spPr>
                <a:solidFill>
                  <a:srgbClr val="00B050"/>
                </a:solidFill>
                <a:ln w="9525">
                  <a:noFill/>
                </a:ln>
              </c:spPr>
            </c:marker>
            <c:bubble3D val="0"/>
          </c:dPt>
          <c:dPt>
            <c:idx val="5"/>
            <c:marker>
              <c:symbol val="circle"/>
              <c:size val="7"/>
              <c:spPr>
                <a:solidFill>
                  <a:schemeClr val="tx1"/>
                </a:solidFill>
                <a:ln>
                  <a:noFill/>
                </a:ln>
              </c:spPr>
            </c:marker>
            <c:bubble3D val="0"/>
          </c:dPt>
          <c:dPt>
            <c:idx val="6"/>
            <c:marker>
              <c:symbol val="circle"/>
              <c:size val="7"/>
              <c:spPr>
                <a:solidFill>
                  <a:schemeClr val="tx1"/>
                </a:solidFill>
                <a:ln>
                  <a:noFill/>
                </a:ln>
              </c:spPr>
            </c:marker>
            <c:bubble3D val="0"/>
          </c:dPt>
          <c:dPt>
            <c:idx val="7"/>
            <c:marker>
              <c:symbol val="circle"/>
              <c:size val="7"/>
              <c:spPr>
                <a:solidFill>
                  <a:sysClr val="windowText" lastClr="000000"/>
                </a:solidFill>
                <a:ln>
                  <a:noFill/>
                </a:ln>
              </c:spPr>
            </c:marker>
            <c:bubble3D val="0"/>
          </c:dPt>
          <c:dPt>
            <c:idx val="12"/>
            <c:marker>
              <c:symbol val="triangle"/>
              <c:size val="7"/>
              <c:spPr>
                <a:solidFill>
                  <a:srgbClr val="FF0000"/>
                </a:solidFill>
                <a:ln>
                  <a:noFill/>
                </a:ln>
              </c:spPr>
            </c:marker>
            <c:bubble3D val="0"/>
          </c:dPt>
          <c:xVal>
            <c:numRef>
              <c:f>'[1]40'!$B$3:$B$15</c:f>
              <c:numCache>
                <c:formatCode>General</c:formatCode>
                <c:ptCount val="13"/>
                <c:pt idx="0">
                  <c:v>-0.443697499232713</c:v>
                </c:pt>
                <c:pt idx="1">
                  <c:v>-0.356547323513813</c:v>
                </c:pt>
                <c:pt idx="2">
                  <c:v>-0.259637310505756</c:v>
                </c:pt>
                <c:pt idx="3">
                  <c:v>-0.148741651280925</c:v>
                </c:pt>
                <c:pt idx="4">
                  <c:v>-0.102372908709559</c:v>
                </c:pt>
                <c:pt idx="5">
                  <c:v>0.0969100130080564</c:v>
                </c:pt>
                <c:pt idx="6">
                  <c:v>0.217483944213906</c:v>
                </c:pt>
                <c:pt idx="7">
                  <c:v>0.336459733848529</c:v>
                </c:pt>
                <c:pt idx="8">
                  <c:v>0.556302500767287</c:v>
                </c:pt>
                <c:pt idx="9">
                  <c:v>0.653212513775344</c:v>
                </c:pt>
                <c:pt idx="10">
                  <c:v>0.763427993562937</c:v>
                </c:pt>
                <c:pt idx="11">
                  <c:v>0.903089986991944</c:v>
                </c:pt>
                <c:pt idx="12">
                  <c:v>1.380211241711606</c:v>
                </c:pt>
              </c:numCache>
            </c:numRef>
          </c:xVal>
          <c:yVal>
            <c:numRef>
              <c:f>'[1]40'!$C$3:$C$15</c:f>
              <c:numCache>
                <c:formatCode>General</c:formatCode>
                <c:ptCount val="13"/>
                <c:pt idx="0">
                  <c:v>0.0</c:v>
                </c:pt>
                <c:pt idx="1">
                  <c:v>0.0</c:v>
                </c:pt>
                <c:pt idx="2">
                  <c:v>0.0</c:v>
                </c:pt>
                <c:pt idx="3">
                  <c:v>0.0</c:v>
                </c:pt>
                <c:pt idx="4">
                  <c:v>0.0</c:v>
                </c:pt>
                <c:pt idx="5">
                  <c:v>0.0</c:v>
                </c:pt>
                <c:pt idx="6">
                  <c:v>-11.65222660079369</c:v>
                </c:pt>
                <c:pt idx="7">
                  <c:v>-11.73712260085604</c:v>
                </c:pt>
                <c:pt idx="8">
                  <c:v>-11.82778639600752</c:v>
                </c:pt>
                <c:pt idx="9">
                  <c:v>-12.1180450286604</c:v>
                </c:pt>
                <c:pt idx="10">
                  <c:v>-11.24728941684586</c:v>
                </c:pt>
                <c:pt idx="11">
                  <c:v>-11.93446696603495</c:v>
                </c:pt>
                <c:pt idx="12">
                  <c:v>0.0</c:v>
                </c:pt>
              </c:numCache>
            </c:numRef>
          </c:yVal>
          <c:smooth val="0"/>
        </c:ser>
        <c:ser>
          <c:idx val="1"/>
          <c:order val="1"/>
          <c:spPr>
            <a:ln w="28575">
              <a:noFill/>
            </a:ln>
          </c:spPr>
          <c:marker>
            <c:symbol val="none"/>
          </c:marker>
          <c:trendline>
            <c:spPr>
              <a:ln w="12700">
                <a:solidFill>
                  <a:srgbClr val="000000"/>
                </a:solidFill>
                <a:prstDash val="solid"/>
              </a:ln>
            </c:spPr>
            <c:trendlineType val="linear"/>
            <c:dispRSqr val="0"/>
            <c:dispEq val="1"/>
            <c:trendlineLbl>
              <c:layout>
                <c:manualLayout>
                  <c:x val="0.225381100866665"/>
                  <c:y val="0.166658978233781"/>
                </c:manualLayout>
              </c:layout>
              <c:numFmt formatCode="General" sourceLinked="0"/>
              <c:spPr>
                <a:noFill/>
                <a:ln w="25400">
                  <a:noFill/>
                </a:ln>
              </c:spPr>
              <c:txPr>
                <a:bodyPr/>
                <a:lstStyle/>
                <a:p>
                  <a:pPr>
                    <a:defRPr sz="1000" b="0" i="0" u="none" strike="noStrike" baseline="0">
                      <a:solidFill>
                        <a:srgbClr val="000000"/>
                      </a:solidFill>
                      <a:latin typeface="Calibri"/>
                      <a:ea typeface="Calibri"/>
                      <a:cs typeface="Calibri"/>
                    </a:defRPr>
                  </a:pPr>
                  <a:endParaRPr lang="en-US"/>
                </a:p>
              </c:txPr>
            </c:trendlineLbl>
          </c:trendline>
          <c:xVal>
            <c:numRef>
              <c:f>'[1]40'!$B$10:$B$14</c:f>
              <c:numCache>
                <c:formatCode>General</c:formatCode>
                <c:ptCount val="5"/>
                <c:pt idx="0">
                  <c:v>0.336459733848529</c:v>
                </c:pt>
                <c:pt idx="1">
                  <c:v>0.556302500767287</c:v>
                </c:pt>
                <c:pt idx="2">
                  <c:v>0.653212513775344</c:v>
                </c:pt>
                <c:pt idx="3">
                  <c:v>0.763427993562937</c:v>
                </c:pt>
                <c:pt idx="4">
                  <c:v>0.903089986991944</c:v>
                </c:pt>
              </c:numCache>
            </c:numRef>
          </c:xVal>
          <c:yVal>
            <c:numRef>
              <c:f>'[1]40'!$C$10:$C$14</c:f>
              <c:numCache>
                <c:formatCode>General</c:formatCode>
                <c:ptCount val="5"/>
                <c:pt idx="0">
                  <c:v>-11.73712260085604</c:v>
                </c:pt>
                <c:pt idx="1">
                  <c:v>-11.82778639600752</c:v>
                </c:pt>
                <c:pt idx="2">
                  <c:v>-12.1180450286604</c:v>
                </c:pt>
                <c:pt idx="3">
                  <c:v>-11.24728941684586</c:v>
                </c:pt>
                <c:pt idx="4">
                  <c:v>-11.93446696603495</c:v>
                </c:pt>
              </c:numCache>
            </c:numRef>
          </c:yVal>
          <c:smooth val="0"/>
        </c:ser>
        <c:dLbls>
          <c:showLegendKey val="0"/>
          <c:showVal val="0"/>
          <c:showCatName val="0"/>
          <c:showSerName val="0"/>
          <c:showPercent val="0"/>
          <c:showBubbleSize val="0"/>
        </c:dLbls>
        <c:axId val="537729208"/>
        <c:axId val="555866504"/>
      </c:scatterChart>
      <c:valAx>
        <c:axId val="537729208"/>
        <c:scaling>
          <c:orientation val="minMax"/>
          <c:max val="1.5"/>
          <c:min val="-0.5"/>
        </c:scaling>
        <c:delete val="0"/>
        <c:axPos val="b"/>
        <c:minorGridlines>
          <c:spPr>
            <a:ln w="3175">
              <a:solidFill>
                <a:srgbClr val="FFFFFF"/>
              </a:solidFill>
              <a:prstDash val="solid"/>
            </a:ln>
          </c:spPr>
        </c:minorGridlines>
        <c:title>
          <c:tx>
            <c:rich>
              <a:bodyPr/>
              <a:lstStyle/>
              <a:p>
                <a:pPr>
                  <a:defRPr/>
                </a:pPr>
                <a:r>
                  <a:rPr lang="en-US" sz="1200"/>
                  <a:t>log(</a:t>
                </a:r>
                <a:r>
                  <a:rPr lang="el-GR" sz="1200" b="1" i="0" u="none" strike="noStrike" baseline="0"/>
                  <a:t>λ</a:t>
                </a:r>
                <a:r>
                  <a:rPr lang="en-US" sz="1200"/>
                  <a:t>/</a:t>
                </a:r>
                <a:r>
                  <a:rPr lang="el-GR" sz="1200" b="1" i="0" u="none" strike="noStrike" baseline="0"/>
                  <a:t>μ</a:t>
                </a:r>
                <a:r>
                  <a:rPr lang="en-US" sz="1200"/>
                  <a:t>m)</a:t>
                </a:r>
              </a:p>
            </c:rich>
          </c:tx>
          <c:overlay val="0"/>
          <c:spPr>
            <a:noFill/>
            <a:ln w="25400">
              <a:noFill/>
            </a:ln>
          </c:spPr>
        </c:title>
        <c:numFmt formatCode="General" sourceLinked="1"/>
        <c:majorTickMark val="in"/>
        <c:minorTickMark val="in"/>
        <c:tickLblPos val="low"/>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555866504"/>
        <c:crossesAt val="-8.0"/>
        <c:crossBetween val="midCat"/>
      </c:valAx>
      <c:valAx>
        <c:axId val="555866504"/>
        <c:scaling>
          <c:orientation val="minMax"/>
          <c:max val="-8.0"/>
          <c:min val="-13.5"/>
        </c:scaling>
        <c:delete val="0"/>
        <c:axPos val="l"/>
        <c:majorGridlines>
          <c:spPr>
            <a:ln w="3175">
              <a:solidFill>
                <a:srgbClr val="FFFFFF"/>
              </a:solidFill>
              <a:prstDash val="solid"/>
            </a:ln>
          </c:spPr>
        </c:majorGridlines>
        <c:title>
          <c:tx>
            <c:rich>
              <a:bodyPr rot="-5400000" vert="horz"/>
              <a:lstStyle/>
              <a:p>
                <a:pPr>
                  <a:defRPr/>
                </a:pPr>
                <a:r>
                  <a:rPr lang="en-US" sz="1200"/>
                  <a:t>log(</a:t>
                </a:r>
                <a:r>
                  <a:rPr lang="el-GR" sz="1200" b="1" i="0" u="none" strike="noStrike" baseline="0"/>
                  <a:t>λ</a:t>
                </a:r>
                <a:r>
                  <a:rPr lang="en-US" sz="1200" b="1" i="0" u="none" strike="noStrike" baseline="0"/>
                  <a:t>F</a:t>
                </a:r>
                <a:r>
                  <a:rPr lang="el-GR" sz="1200" b="1" i="0" u="none" strike="noStrike" baseline="-25000"/>
                  <a:t>λ</a:t>
                </a:r>
                <a:r>
                  <a:rPr lang="en-US" sz="1200"/>
                  <a:t>)</a:t>
                </a:r>
              </a:p>
            </c:rich>
          </c:tx>
          <c:overlay val="0"/>
          <c:spPr>
            <a:noFill/>
            <a:ln w="25400">
              <a:noFill/>
            </a:ln>
          </c:spPr>
        </c:title>
        <c:numFmt formatCode="General" sourceLinked="1"/>
        <c:majorTickMark val="in"/>
        <c:minorTickMark val="none"/>
        <c:tickLblPos val="nextTo"/>
        <c:spPr>
          <a:ln w="3175">
            <a:solidFill>
              <a:srgbClr val="808080"/>
            </a:solidFill>
            <a:prstDash val="solid"/>
          </a:ln>
        </c:spPr>
        <c:crossAx val="537729208"/>
        <c:crossesAt val="-0.5"/>
        <c:crossBetween val="midCat"/>
      </c:valAx>
      <c:spPr>
        <a:solidFill>
          <a:srgbClr val="FFFFFF"/>
        </a:solidFill>
        <a:ln w="12700">
          <a:solidFill>
            <a:srgbClr val="000000"/>
          </a:solidFill>
          <a:prstDash val="solid"/>
        </a:ln>
      </c:spPr>
    </c:plotArea>
    <c:plotVisOnly val="1"/>
    <c:dispBlanksAs val="gap"/>
    <c:showDLblsOverMax val="0"/>
  </c:chart>
  <c:spPr>
    <a:solidFill>
      <a:srgbClr val="FFFFFF"/>
    </a:solidFill>
    <a:ln w="3175">
      <a:solidFill>
        <a:srgbClr val="808080"/>
      </a:solidFill>
      <a:prstDash val="solid"/>
    </a:ln>
  </c:spPr>
  <c:printSettings>
    <c:headerFooter/>
    <c:pageMargins b="1.0" l="0.750000000000008" r="0.750000000000008" t="1.0"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070405.9-112358</a:t>
            </a:r>
          </a:p>
        </c:rich>
      </c:tx>
      <c:overlay val="0"/>
      <c:spPr>
        <a:noFill/>
        <a:ln w="25400">
          <a:noFill/>
        </a:ln>
      </c:spPr>
    </c:title>
    <c:autoTitleDeleted val="0"/>
    <c:plotArea>
      <c:layout/>
      <c:scatterChart>
        <c:scatterStyle val="lineMarker"/>
        <c:varyColors val="0"/>
        <c:ser>
          <c:idx val="0"/>
          <c:order val="0"/>
          <c:tx>
            <c:strRef>
              <c:f>'[1]42'!$C$2</c:f>
              <c:strCache>
                <c:ptCount val="1"/>
                <c:pt idx="0">
                  <c:v>log(Flux*lambda)</c:v>
                </c:pt>
              </c:strCache>
            </c:strRef>
          </c:tx>
          <c:spPr>
            <a:ln w="28575">
              <a:noFill/>
            </a:ln>
          </c:spPr>
          <c:marker>
            <c:spPr>
              <a:solidFill>
                <a:srgbClr val="4F81BD"/>
              </a:solidFill>
              <a:ln w="9525">
                <a:noFill/>
              </a:ln>
            </c:spPr>
          </c:marker>
          <c:dPt>
            <c:idx val="0"/>
            <c:marker>
              <c:symbol val="square"/>
              <c:size val="6"/>
              <c:spPr>
                <a:solidFill>
                  <a:srgbClr val="00B050"/>
                </a:solidFill>
                <a:ln w="9525">
                  <a:noFill/>
                </a:ln>
              </c:spPr>
            </c:marker>
            <c:bubble3D val="0"/>
          </c:dPt>
          <c:dPt>
            <c:idx val="1"/>
            <c:marker>
              <c:symbol val="square"/>
              <c:size val="6"/>
              <c:spPr>
                <a:solidFill>
                  <a:srgbClr val="00B050"/>
                </a:solidFill>
                <a:ln w="9525">
                  <a:noFill/>
                </a:ln>
              </c:spPr>
            </c:marker>
            <c:bubble3D val="0"/>
          </c:dPt>
          <c:dPt>
            <c:idx val="2"/>
            <c:marker>
              <c:symbol val="square"/>
              <c:size val="6"/>
              <c:spPr>
                <a:solidFill>
                  <a:srgbClr val="00B050"/>
                </a:solidFill>
                <a:ln w="9525">
                  <a:noFill/>
                </a:ln>
              </c:spPr>
            </c:marker>
            <c:bubble3D val="0"/>
          </c:dPt>
          <c:dPt>
            <c:idx val="3"/>
            <c:marker>
              <c:symbol val="square"/>
              <c:size val="6"/>
              <c:spPr>
                <a:solidFill>
                  <a:srgbClr val="00B050"/>
                </a:solidFill>
                <a:ln w="9525">
                  <a:noFill/>
                </a:ln>
              </c:spPr>
            </c:marker>
            <c:bubble3D val="0"/>
          </c:dPt>
          <c:dPt>
            <c:idx val="4"/>
            <c:marker>
              <c:symbol val="square"/>
              <c:size val="6"/>
              <c:spPr>
                <a:solidFill>
                  <a:srgbClr val="00B050"/>
                </a:solidFill>
                <a:ln w="9525">
                  <a:noFill/>
                </a:ln>
              </c:spPr>
            </c:marker>
            <c:bubble3D val="0"/>
          </c:dPt>
          <c:dPt>
            <c:idx val="5"/>
            <c:marker>
              <c:symbol val="circle"/>
              <c:size val="7"/>
              <c:spPr>
                <a:solidFill>
                  <a:schemeClr val="tx1"/>
                </a:solidFill>
                <a:ln>
                  <a:noFill/>
                </a:ln>
              </c:spPr>
            </c:marker>
            <c:bubble3D val="0"/>
          </c:dPt>
          <c:dPt>
            <c:idx val="6"/>
            <c:marker>
              <c:symbol val="circle"/>
              <c:size val="7"/>
              <c:spPr>
                <a:solidFill>
                  <a:schemeClr val="tx1"/>
                </a:solidFill>
                <a:ln>
                  <a:noFill/>
                </a:ln>
              </c:spPr>
            </c:marker>
            <c:bubble3D val="0"/>
          </c:dPt>
          <c:dPt>
            <c:idx val="7"/>
            <c:marker>
              <c:symbol val="circle"/>
              <c:size val="7"/>
              <c:spPr>
                <a:solidFill>
                  <a:sysClr val="windowText" lastClr="000000"/>
                </a:solidFill>
                <a:ln>
                  <a:noFill/>
                </a:ln>
              </c:spPr>
            </c:marker>
            <c:bubble3D val="0"/>
          </c:dPt>
          <c:dPt>
            <c:idx val="12"/>
            <c:marker>
              <c:symbol val="triangle"/>
              <c:size val="7"/>
              <c:spPr>
                <a:solidFill>
                  <a:srgbClr val="FF0000"/>
                </a:solidFill>
                <a:ln>
                  <a:noFill/>
                </a:ln>
              </c:spPr>
            </c:marker>
            <c:bubble3D val="0"/>
          </c:dPt>
          <c:xVal>
            <c:numRef>
              <c:f>'[1]42'!$B$3:$B$15</c:f>
              <c:numCache>
                <c:formatCode>General</c:formatCode>
                <c:ptCount val="13"/>
                <c:pt idx="0">
                  <c:v>-0.443697499232713</c:v>
                </c:pt>
                <c:pt idx="1">
                  <c:v>-0.356547323513813</c:v>
                </c:pt>
                <c:pt idx="2">
                  <c:v>-0.259637310505756</c:v>
                </c:pt>
                <c:pt idx="3">
                  <c:v>-0.148741651280925</c:v>
                </c:pt>
                <c:pt idx="4">
                  <c:v>-0.102372908709559</c:v>
                </c:pt>
                <c:pt idx="5">
                  <c:v>0.0969100130080564</c:v>
                </c:pt>
                <c:pt idx="6">
                  <c:v>0.217483944213906</c:v>
                </c:pt>
                <c:pt idx="7">
                  <c:v>0.336459733848529</c:v>
                </c:pt>
                <c:pt idx="8">
                  <c:v>0.556302500767287</c:v>
                </c:pt>
                <c:pt idx="9">
                  <c:v>0.653212513775344</c:v>
                </c:pt>
                <c:pt idx="10">
                  <c:v>0.763427993562937</c:v>
                </c:pt>
                <c:pt idx="11">
                  <c:v>0.903089986991944</c:v>
                </c:pt>
                <c:pt idx="12">
                  <c:v>1.380211241711606</c:v>
                </c:pt>
              </c:numCache>
            </c:numRef>
          </c:xVal>
          <c:yVal>
            <c:numRef>
              <c:f>'[1]42'!$C$3:$C$15</c:f>
              <c:numCache>
                <c:formatCode>General</c:formatCode>
                <c:ptCount val="13"/>
                <c:pt idx="0">
                  <c:v>0.0</c:v>
                </c:pt>
                <c:pt idx="1">
                  <c:v>-12.49018674141032</c:v>
                </c:pt>
                <c:pt idx="2">
                  <c:v>-11.99677453933434</c:v>
                </c:pt>
                <c:pt idx="3">
                  <c:v>0.0</c:v>
                </c:pt>
                <c:pt idx="4">
                  <c:v>-11.40430848305834</c:v>
                </c:pt>
                <c:pt idx="5">
                  <c:v>-11.18442225167573</c:v>
                </c:pt>
                <c:pt idx="6">
                  <c:v>-11.1180450286604</c:v>
                </c:pt>
                <c:pt idx="7">
                  <c:v>-11.20864249936826</c:v>
                </c:pt>
                <c:pt idx="8">
                  <c:v>-11.29023551902388</c:v>
                </c:pt>
                <c:pt idx="9">
                  <c:v>-11.36767770765531</c:v>
                </c:pt>
                <c:pt idx="10">
                  <c:v>-11.42987996637303</c:v>
                </c:pt>
                <c:pt idx="11">
                  <c:v>-11.44705815509671</c:v>
                </c:pt>
                <c:pt idx="12">
                  <c:v>-11.77243463796991</c:v>
                </c:pt>
              </c:numCache>
            </c:numRef>
          </c:yVal>
          <c:smooth val="0"/>
        </c:ser>
        <c:ser>
          <c:idx val="1"/>
          <c:order val="1"/>
          <c:spPr>
            <a:ln w="28575">
              <a:noFill/>
            </a:ln>
          </c:spPr>
          <c:marker>
            <c:symbol val="none"/>
          </c:marker>
          <c:trendline>
            <c:spPr>
              <a:ln w="12700">
                <a:solidFill>
                  <a:srgbClr val="000000"/>
                </a:solidFill>
                <a:prstDash val="solid"/>
              </a:ln>
            </c:spPr>
            <c:trendlineType val="linear"/>
            <c:dispRSqr val="0"/>
            <c:dispEq val="1"/>
            <c:trendlineLbl>
              <c:layout>
                <c:manualLayout>
                  <c:x val="0.0603004538962544"/>
                  <c:y val="0.169834566133779"/>
                </c:manualLayout>
              </c:layout>
              <c:numFmt formatCode="General" sourceLinked="0"/>
              <c:spPr>
                <a:noFill/>
                <a:ln w="25400">
                  <a:noFill/>
                </a:ln>
              </c:spPr>
              <c:txPr>
                <a:bodyPr/>
                <a:lstStyle/>
                <a:p>
                  <a:pPr>
                    <a:defRPr sz="1000" b="0" i="0" u="none" strike="noStrike" baseline="0">
                      <a:solidFill>
                        <a:srgbClr val="000000"/>
                      </a:solidFill>
                      <a:latin typeface="Calibri"/>
                      <a:ea typeface="Calibri"/>
                      <a:cs typeface="Calibri"/>
                    </a:defRPr>
                  </a:pPr>
                  <a:endParaRPr lang="en-US"/>
                </a:p>
              </c:txPr>
            </c:trendlineLbl>
          </c:trendline>
          <c:xVal>
            <c:numRef>
              <c:f>'[1]42'!$B$10:$B$15</c:f>
              <c:numCache>
                <c:formatCode>General</c:formatCode>
                <c:ptCount val="6"/>
                <c:pt idx="0">
                  <c:v>0.336459733848529</c:v>
                </c:pt>
                <c:pt idx="1">
                  <c:v>0.556302500767287</c:v>
                </c:pt>
                <c:pt idx="2">
                  <c:v>0.653212513775344</c:v>
                </c:pt>
                <c:pt idx="3">
                  <c:v>0.763427993562937</c:v>
                </c:pt>
                <c:pt idx="4">
                  <c:v>0.903089986991944</c:v>
                </c:pt>
                <c:pt idx="5">
                  <c:v>1.380211241711606</c:v>
                </c:pt>
              </c:numCache>
            </c:numRef>
          </c:xVal>
          <c:yVal>
            <c:numRef>
              <c:f>'[1]42'!$C$10:$C$15</c:f>
              <c:numCache>
                <c:formatCode>General</c:formatCode>
                <c:ptCount val="6"/>
                <c:pt idx="0">
                  <c:v>-11.20864249936826</c:v>
                </c:pt>
                <c:pt idx="1">
                  <c:v>-11.29023551902388</c:v>
                </c:pt>
                <c:pt idx="2">
                  <c:v>-11.36767770765531</c:v>
                </c:pt>
                <c:pt idx="3">
                  <c:v>-11.42987996637303</c:v>
                </c:pt>
                <c:pt idx="4">
                  <c:v>-11.44705815509671</c:v>
                </c:pt>
                <c:pt idx="5">
                  <c:v>-11.77243463796991</c:v>
                </c:pt>
              </c:numCache>
            </c:numRef>
          </c:yVal>
          <c:smooth val="0"/>
        </c:ser>
        <c:dLbls>
          <c:showLegendKey val="0"/>
          <c:showVal val="0"/>
          <c:showCatName val="0"/>
          <c:showSerName val="0"/>
          <c:showPercent val="0"/>
          <c:showBubbleSize val="0"/>
        </c:dLbls>
        <c:axId val="545790376"/>
        <c:axId val="555241288"/>
      </c:scatterChart>
      <c:valAx>
        <c:axId val="545790376"/>
        <c:scaling>
          <c:orientation val="minMax"/>
          <c:max val="1.5"/>
          <c:min val="-0.5"/>
        </c:scaling>
        <c:delete val="0"/>
        <c:axPos val="b"/>
        <c:minorGridlines>
          <c:spPr>
            <a:ln w="3175">
              <a:solidFill>
                <a:srgbClr val="FFFFFF"/>
              </a:solidFill>
              <a:prstDash val="solid"/>
            </a:ln>
          </c:spPr>
        </c:minorGridlines>
        <c:title>
          <c:tx>
            <c:rich>
              <a:bodyPr/>
              <a:lstStyle/>
              <a:p>
                <a:pPr>
                  <a:defRPr/>
                </a:pPr>
                <a:r>
                  <a:rPr lang="en-US" sz="1200"/>
                  <a:t>log(</a:t>
                </a:r>
                <a:r>
                  <a:rPr lang="el-GR" sz="1200" b="1" i="0" u="none" strike="noStrike" baseline="0"/>
                  <a:t>λ</a:t>
                </a:r>
                <a:r>
                  <a:rPr lang="en-US" sz="1200"/>
                  <a:t>/</a:t>
                </a:r>
                <a:r>
                  <a:rPr lang="el-GR" sz="1200" b="1" i="0" u="none" strike="noStrike" baseline="0"/>
                  <a:t>μ</a:t>
                </a:r>
                <a:r>
                  <a:rPr lang="en-US" sz="1200"/>
                  <a:t>m)</a:t>
                </a:r>
              </a:p>
            </c:rich>
          </c:tx>
          <c:overlay val="0"/>
          <c:spPr>
            <a:noFill/>
            <a:ln w="25400">
              <a:noFill/>
            </a:ln>
          </c:spPr>
        </c:title>
        <c:numFmt formatCode="General" sourceLinked="1"/>
        <c:majorTickMark val="in"/>
        <c:minorTickMark val="in"/>
        <c:tickLblPos val="low"/>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555241288"/>
        <c:crossesAt val="-8.0"/>
        <c:crossBetween val="midCat"/>
      </c:valAx>
      <c:valAx>
        <c:axId val="555241288"/>
        <c:scaling>
          <c:orientation val="minMax"/>
          <c:max val="-8.0"/>
          <c:min val="-13.5"/>
        </c:scaling>
        <c:delete val="0"/>
        <c:axPos val="l"/>
        <c:majorGridlines>
          <c:spPr>
            <a:ln w="3175">
              <a:solidFill>
                <a:srgbClr val="FFFFFF"/>
              </a:solidFill>
              <a:prstDash val="solid"/>
            </a:ln>
          </c:spPr>
        </c:majorGridlines>
        <c:title>
          <c:tx>
            <c:rich>
              <a:bodyPr rot="-5400000" vert="horz"/>
              <a:lstStyle/>
              <a:p>
                <a:pPr>
                  <a:defRPr/>
                </a:pPr>
                <a:r>
                  <a:rPr lang="en-US" sz="1200"/>
                  <a:t>log(</a:t>
                </a:r>
                <a:r>
                  <a:rPr lang="el-GR" sz="1200" b="1" i="0" u="none" strike="noStrike" baseline="0"/>
                  <a:t>λ</a:t>
                </a:r>
                <a:r>
                  <a:rPr lang="en-US" sz="1200" b="1" i="0" u="none" strike="noStrike" baseline="0"/>
                  <a:t>F</a:t>
                </a:r>
                <a:r>
                  <a:rPr lang="el-GR" sz="1200" b="1" i="0" u="none" strike="noStrike" baseline="-25000"/>
                  <a:t>λ</a:t>
                </a:r>
                <a:r>
                  <a:rPr lang="en-US" sz="1200"/>
                  <a:t>)</a:t>
                </a:r>
              </a:p>
            </c:rich>
          </c:tx>
          <c:overlay val="0"/>
          <c:spPr>
            <a:noFill/>
            <a:ln w="25400">
              <a:noFill/>
            </a:ln>
          </c:spPr>
        </c:title>
        <c:numFmt formatCode="General" sourceLinked="1"/>
        <c:majorTickMark val="in"/>
        <c:minorTickMark val="none"/>
        <c:tickLblPos val="nextTo"/>
        <c:spPr>
          <a:ln w="3175">
            <a:solidFill>
              <a:srgbClr val="808080"/>
            </a:solidFill>
            <a:prstDash val="solid"/>
          </a:ln>
        </c:spPr>
        <c:crossAx val="545790376"/>
        <c:crossesAt val="-0.5"/>
        <c:crossBetween val="midCat"/>
      </c:valAx>
      <c:spPr>
        <a:solidFill>
          <a:srgbClr val="FFFFFF"/>
        </a:solidFill>
        <a:ln w="12700">
          <a:solidFill>
            <a:srgbClr val="000000"/>
          </a:solidFill>
          <a:prstDash val="solid"/>
        </a:ln>
      </c:spPr>
    </c:plotArea>
    <c:plotVisOnly val="1"/>
    <c:dispBlanksAs val="gap"/>
    <c:showDLblsOverMax val="0"/>
  </c:chart>
  <c:spPr>
    <a:solidFill>
      <a:srgbClr val="FFFFFF"/>
    </a:solidFill>
    <a:ln w="3175">
      <a:solidFill>
        <a:srgbClr val="808080"/>
      </a:solidFill>
      <a:prstDash val="solid"/>
    </a:ln>
  </c:spPr>
  <c:printSettings>
    <c:headerFooter/>
    <c:pageMargins b="1.0" l="0.750000000000008" r="0.750000000000008" t="1.0" header="0.5" footer="0.5"/>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070406.0-112315</a:t>
            </a:r>
          </a:p>
        </c:rich>
      </c:tx>
      <c:overlay val="0"/>
      <c:spPr>
        <a:noFill/>
        <a:ln w="25400">
          <a:noFill/>
        </a:ln>
      </c:spPr>
    </c:title>
    <c:autoTitleDeleted val="0"/>
    <c:plotArea>
      <c:layout/>
      <c:scatterChart>
        <c:scatterStyle val="lineMarker"/>
        <c:varyColors val="0"/>
        <c:ser>
          <c:idx val="0"/>
          <c:order val="0"/>
          <c:tx>
            <c:strRef>
              <c:f>'[1]43'!$C$2</c:f>
              <c:strCache>
                <c:ptCount val="1"/>
                <c:pt idx="0">
                  <c:v>log(Flux*lambda)</c:v>
                </c:pt>
              </c:strCache>
            </c:strRef>
          </c:tx>
          <c:spPr>
            <a:ln w="28575">
              <a:noFill/>
            </a:ln>
          </c:spPr>
          <c:marker>
            <c:spPr>
              <a:solidFill>
                <a:srgbClr val="4F81BD"/>
              </a:solidFill>
              <a:ln w="9525">
                <a:noFill/>
              </a:ln>
            </c:spPr>
          </c:marker>
          <c:dPt>
            <c:idx val="0"/>
            <c:marker>
              <c:symbol val="square"/>
              <c:size val="6"/>
              <c:spPr>
                <a:solidFill>
                  <a:srgbClr val="00B050"/>
                </a:solidFill>
                <a:ln w="9525">
                  <a:noFill/>
                </a:ln>
              </c:spPr>
            </c:marker>
            <c:bubble3D val="0"/>
          </c:dPt>
          <c:dPt>
            <c:idx val="1"/>
            <c:marker>
              <c:symbol val="square"/>
              <c:size val="6"/>
              <c:spPr>
                <a:solidFill>
                  <a:srgbClr val="00B050"/>
                </a:solidFill>
                <a:ln w="9525">
                  <a:noFill/>
                </a:ln>
              </c:spPr>
            </c:marker>
            <c:bubble3D val="0"/>
          </c:dPt>
          <c:dPt>
            <c:idx val="2"/>
            <c:marker>
              <c:symbol val="square"/>
              <c:size val="6"/>
              <c:spPr>
                <a:solidFill>
                  <a:srgbClr val="00B050"/>
                </a:solidFill>
                <a:ln w="9525">
                  <a:noFill/>
                </a:ln>
              </c:spPr>
            </c:marker>
            <c:bubble3D val="0"/>
          </c:dPt>
          <c:dPt>
            <c:idx val="3"/>
            <c:marker>
              <c:symbol val="square"/>
              <c:size val="6"/>
              <c:spPr>
                <a:solidFill>
                  <a:srgbClr val="00B050"/>
                </a:solidFill>
                <a:ln w="9525">
                  <a:noFill/>
                </a:ln>
              </c:spPr>
            </c:marker>
            <c:bubble3D val="0"/>
          </c:dPt>
          <c:dPt>
            <c:idx val="4"/>
            <c:marker>
              <c:symbol val="square"/>
              <c:size val="6"/>
              <c:spPr>
                <a:solidFill>
                  <a:srgbClr val="00B050"/>
                </a:solidFill>
                <a:ln w="9525">
                  <a:noFill/>
                </a:ln>
              </c:spPr>
            </c:marker>
            <c:bubble3D val="0"/>
          </c:dPt>
          <c:dPt>
            <c:idx val="5"/>
            <c:marker>
              <c:symbol val="circle"/>
              <c:size val="7"/>
              <c:spPr>
                <a:solidFill>
                  <a:schemeClr val="tx1"/>
                </a:solidFill>
                <a:ln>
                  <a:noFill/>
                </a:ln>
              </c:spPr>
            </c:marker>
            <c:bubble3D val="0"/>
          </c:dPt>
          <c:dPt>
            <c:idx val="6"/>
            <c:marker>
              <c:symbol val="circle"/>
              <c:size val="7"/>
              <c:spPr>
                <a:solidFill>
                  <a:schemeClr val="tx1"/>
                </a:solidFill>
                <a:ln>
                  <a:noFill/>
                </a:ln>
              </c:spPr>
            </c:marker>
            <c:bubble3D val="0"/>
          </c:dPt>
          <c:dPt>
            <c:idx val="7"/>
            <c:marker>
              <c:symbol val="circle"/>
              <c:size val="7"/>
              <c:spPr>
                <a:solidFill>
                  <a:sysClr val="windowText" lastClr="000000"/>
                </a:solidFill>
                <a:ln>
                  <a:noFill/>
                </a:ln>
              </c:spPr>
            </c:marker>
            <c:bubble3D val="0"/>
          </c:dPt>
          <c:dPt>
            <c:idx val="12"/>
            <c:marker>
              <c:symbol val="triangle"/>
              <c:size val="7"/>
              <c:spPr>
                <a:solidFill>
                  <a:srgbClr val="FF0000"/>
                </a:solidFill>
                <a:ln>
                  <a:noFill/>
                </a:ln>
              </c:spPr>
            </c:marker>
            <c:bubble3D val="0"/>
          </c:dPt>
          <c:xVal>
            <c:numRef>
              <c:f>'[1]43'!$B$3:$B$15</c:f>
              <c:numCache>
                <c:formatCode>General</c:formatCode>
                <c:ptCount val="13"/>
                <c:pt idx="0">
                  <c:v>-0.443697499232713</c:v>
                </c:pt>
                <c:pt idx="1">
                  <c:v>-0.356547323513813</c:v>
                </c:pt>
                <c:pt idx="2">
                  <c:v>-0.259637310505756</c:v>
                </c:pt>
                <c:pt idx="3">
                  <c:v>-0.148741651280925</c:v>
                </c:pt>
                <c:pt idx="4">
                  <c:v>-0.102372908709559</c:v>
                </c:pt>
                <c:pt idx="5">
                  <c:v>0.0969100130080564</c:v>
                </c:pt>
                <c:pt idx="6">
                  <c:v>0.217483944213906</c:v>
                </c:pt>
                <c:pt idx="7">
                  <c:v>0.336459733848529</c:v>
                </c:pt>
                <c:pt idx="8">
                  <c:v>0.556302500767287</c:v>
                </c:pt>
                <c:pt idx="9">
                  <c:v>0.653212513775344</c:v>
                </c:pt>
                <c:pt idx="10">
                  <c:v>0.763427993562937</c:v>
                </c:pt>
                <c:pt idx="11">
                  <c:v>0.903089986991944</c:v>
                </c:pt>
                <c:pt idx="12">
                  <c:v>1.380211241711606</c:v>
                </c:pt>
              </c:numCache>
            </c:numRef>
          </c:xVal>
          <c:yVal>
            <c:numRef>
              <c:f>'[1]43'!$C$3:$C$15</c:f>
              <c:numCache>
                <c:formatCode>General</c:formatCode>
                <c:ptCount val="13"/>
                <c:pt idx="0">
                  <c:v>0.0</c:v>
                </c:pt>
                <c:pt idx="1">
                  <c:v>0.0</c:v>
                </c:pt>
                <c:pt idx="2">
                  <c:v>-12.72845407614509</c:v>
                </c:pt>
                <c:pt idx="3">
                  <c:v>0.0</c:v>
                </c:pt>
                <c:pt idx="4">
                  <c:v>-11.96005905269006</c:v>
                </c:pt>
                <c:pt idx="5">
                  <c:v>-11.46263431838211</c:v>
                </c:pt>
                <c:pt idx="6">
                  <c:v>-11.31678916976151</c:v>
                </c:pt>
                <c:pt idx="7">
                  <c:v>-11.3341640512936</c:v>
                </c:pt>
                <c:pt idx="8">
                  <c:v>-11.72334675016269</c:v>
                </c:pt>
                <c:pt idx="9">
                  <c:v>-11.77469071827414</c:v>
                </c:pt>
                <c:pt idx="10">
                  <c:v>-11.82676348056286</c:v>
                </c:pt>
                <c:pt idx="11">
                  <c:v>-11.82401732813876</c:v>
                </c:pt>
                <c:pt idx="12">
                  <c:v>-10.56723107567213</c:v>
                </c:pt>
              </c:numCache>
            </c:numRef>
          </c:yVal>
          <c:smooth val="0"/>
        </c:ser>
        <c:ser>
          <c:idx val="1"/>
          <c:order val="1"/>
          <c:spPr>
            <a:ln w="28575">
              <a:noFill/>
            </a:ln>
          </c:spPr>
          <c:marker>
            <c:symbol val="none"/>
          </c:marker>
          <c:trendline>
            <c:spPr>
              <a:ln w="12700">
                <a:solidFill>
                  <a:srgbClr val="000000"/>
                </a:solidFill>
                <a:prstDash val="solid"/>
              </a:ln>
            </c:spPr>
            <c:trendlineType val="linear"/>
            <c:dispRSqr val="0"/>
            <c:dispEq val="1"/>
            <c:trendlineLbl>
              <c:layout>
                <c:manualLayout>
                  <c:x val="0.0543745279703284"/>
                  <c:y val="0.257253903868077"/>
                </c:manualLayout>
              </c:layout>
              <c:numFmt formatCode="General" sourceLinked="0"/>
              <c:spPr>
                <a:noFill/>
                <a:ln w="25400">
                  <a:noFill/>
                </a:ln>
              </c:spPr>
              <c:txPr>
                <a:bodyPr/>
                <a:lstStyle/>
                <a:p>
                  <a:pPr>
                    <a:defRPr sz="1000" b="0" i="0" u="none" strike="noStrike" baseline="0">
                      <a:solidFill>
                        <a:srgbClr val="000000"/>
                      </a:solidFill>
                      <a:latin typeface="Calibri"/>
                      <a:ea typeface="Calibri"/>
                      <a:cs typeface="Calibri"/>
                    </a:defRPr>
                  </a:pPr>
                  <a:endParaRPr lang="en-US"/>
                </a:p>
              </c:txPr>
            </c:trendlineLbl>
          </c:trendline>
          <c:xVal>
            <c:numRef>
              <c:f>'[1]43'!$B$10:$B$15</c:f>
              <c:numCache>
                <c:formatCode>General</c:formatCode>
                <c:ptCount val="6"/>
                <c:pt idx="0">
                  <c:v>0.336459733848529</c:v>
                </c:pt>
                <c:pt idx="1">
                  <c:v>0.556302500767287</c:v>
                </c:pt>
                <c:pt idx="2">
                  <c:v>0.653212513775344</c:v>
                </c:pt>
                <c:pt idx="3">
                  <c:v>0.763427993562937</c:v>
                </c:pt>
                <c:pt idx="4">
                  <c:v>0.903089986991944</c:v>
                </c:pt>
                <c:pt idx="5">
                  <c:v>1.380211241711606</c:v>
                </c:pt>
              </c:numCache>
            </c:numRef>
          </c:xVal>
          <c:yVal>
            <c:numRef>
              <c:f>'[1]43'!$C$10:$C$15</c:f>
              <c:numCache>
                <c:formatCode>General</c:formatCode>
                <c:ptCount val="6"/>
                <c:pt idx="0">
                  <c:v>-11.3341640512936</c:v>
                </c:pt>
                <c:pt idx="1">
                  <c:v>-11.72334675016269</c:v>
                </c:pt>
                <c:pt idx="2">
                  <c:v>-11.77469071827414</c:v>
                </c:pt>
                <c:pt idx="3">
                  <c:v>-11.82676348056286</c:v>
                </c:pt>
                <c:pt idx="4">
                  <c:v>-11.82401732813876</c:v>
                </c:pt>
                <c:pt idx="5">
                  <c:v>-10.56723107567213</c:v>
                </c:pt>
              </c:numCache>
            </c:numRef>
          </c:yVal>
          <c:smooth val="0"/>
        </c:ser>
        <c:dLbls>
          <c:showLegendKey val="0"/>
          <c:showVal val="0"/>
          <c:showCatName val="0"/>
          <c:showSerName val="0"/>
          <c:showPercent val="0"/>
          <c:showBubbleSize val="0"/>
        </c:dLbls>
        <c:axId val="555938088"/>
        <c:axId val="537276616"/>
      </c:scatterChart>
      <c:valAx>
        <c:axId val="555938088"/>
        <c:scaling>
          <c:orientation val="minMax"/>
          <c:max val="1.5"/>
          <c:min val="-0.5"/>
        </c:scaling>
        <c:delete val="0"/>
        <c:axPos val="b"/>
        <c:minorGridlines>
          <c:spPr>
            <a:ln w="3175">
              <a:solidFill>
                <a:srgbClr val="FFFFFF"/>
              </a:solidFill>
              <a:prstDash val="solid"/>
            </a:ln>
          </c:spPr>
        </c:minorGridlines>
        <c:title>
          <c:tx>
            <c:rich>
              <a:bodyPr/>
              <a:lstStyle/>
              <a:p>
                <a:pPr>
                  <a:defRPr/>
                </a:pPr>
                <a:r>
                  <a:rPr lang="en-US" sz="1200"/>
                  <a:t>log(</a:t>
                </a:r>
                <a:r>
                  <a:rPr lang="el-GR" sz="1200" b="1" i="0" u="none" strike="noStrike" baseline="0"/>
                  <a:t>λ</a:t>
                </a:r>
                <a:r>
                  <a:rPr lang="en-US" sz="1200"/>
                  <a:t>/</a:t>
                </a:r>
                <a:r>
                  <a:rPr lang="el-GR" sz="1200" b="1" i="0" u="none" strike="noStrike" baseline="0"/>
                  <a:t>μ</a:t>
                </a:r>
                <a:r>
                  <a:rPr lang="en-US" sz="1200"/>
                  <a:t>m)</a:t>
                </a:r>
              </a:p>
            </c:rich>
          </c:tx>
          <c:overlay val="0"/>
          <c:spPr>
            <a:noFill/>
            <a:ln w="25400">
              <a:noFill/>
            </a:ln>
          </c:spPr>
        </c:title>
        <c:numFmt formatCode="General" sourceLinked="1"/>
        <c:majorTickMark val="in"/>
        <c:minorTickMark val="in"/>
        <c:tickLblPos val="low"/>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537276616"/>
        <c:crossesAt val="-8.0"/>
        <c:crossBetween val="midCat"/>
      </c:valAx>
      <c:valAx>
        <c:axId val="537276616"/>
        <c:scaling>
          <c:orientation val="minMax"/>
          <c:max val="-8.0"/>
          <c:min val="-13.5"/>
        </c:scaling>
        <c:delete val="0"/>
        <c:axPos val="l"/>
        <c:majorGridlines>
          <c:spPr>
            <a:ln w="3175">
              <a:solidFill>
                <a:srgbClr val="FFFFFF"/>
              </a:solidFill>
              <a:prstDash val="solid"/>
            </a:ln>
          </c:spPr>
        </c:majorGridlines>
        <c:title>
          <c:tx>
            <c:rich>
              <a:bodyPr rot="-5400000" vert="horz"/>
              <a:lstStyle/>
              <a:p>
                <a:pPr>
                  <a:defRPr/>
                </a:pPr>
                <a:r>
                  <a:rPr lang="en-US" sz="1200"/>
                  <a:t>log(</a:t>
                </a:r>
                <a:r>
                  <a:rPr lang="el-GR" sz="1200" b="1" i="0" u="none" strike="noStrike" baseline="0"/>
                  <a:t>λ</a:t>
                </a:r>
                <a:r>
                  <a:rPr lang="en-US" sz="1200" b="1" i="0" u="none" strike="noStrike" baseline="0"/>
                  <a:t>F</a:t>
                </a:r>
                <a:r>
                  <a:rPr lang="el-GR" sz="1200" b="1" i="0" u="none" strike="noStrike" baseline="-25000"/>
                  <a:t>λ</a:t>
                </a:r>
                <a:r>
                  <a:rPr lang="en-US" sz="1200"/>
                  <a:t>)</a:t>
                </a:r>
              </a:p>
            </c:rich>
          </c:tx>
          <c:overlay val="0"/>
          <c:spPr>
            <a:noFill/>
            <a:ln w="25400">
              <a:noFill/>
            </a:ln>
          </c:spPr>
        </c:title>
        <c:numFmt formatCode="General" sourceLinked="1"/>
        <c:majorTickMark val="in"/>
        <c:minorTickMark val="none"/>
        <c:tickLblPos val="nextTo"/>
        <c:spPr>
          <a:ln w="3175">
            <a:solidFill>
              <a:srgbClr val="808080"/>
            </a:solidFill>
            <a:prstDash val="solid"/>
          </a:ln>
        </c:spPr>
        <c:crossAx val="555938088"/>
        <c:crossesAt val="-0.5"/>
        <c:crossBetween val="midCat"/>
      </c:valAx>
      <c:spPr>
        <a:solidFill>
          <a:srgbClr val="FFFFFF"/>
        </a:solidFill>
        <a:ln w="12700">
          <a:solidFill>
            <a:srgbClr val="000000"/>
          </a:solidFill>
          <a:prstDash val="solid"/>
        </a:ln>
      </c:spPr>
    </c:plotArea>
    <c:plotVisOnly val="1"/>
    <c:dispBlanksAs val="gap"/>
    <c:showDLblsOverMax val="0"/>
  </c:chart>
  <c:spPr>
    <a:solidFill>
      <a:srgbClr val="FFFFFF"/>
    </a:solidFill>
    <a:ln w="3175">
      <a:solidFill>
        <a:srgbClr val="808080"/>
      </a:solidFill>
      <a:prstDash val="solid"/>
    </a:ln>
  </c:spPr>
  <c:printSettings>
    <c:headerFooter/>
    <c:pageMargins b="1.0" l="0.750000000000008" r="0.750000000000008" t="1.0" header="0.5" footer="0.5"/>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070406.4-112336</a:t>
            </a:r>
          </a:p>
        </c:rich>
      </c:tx>
      <c:overlay val="0"/>
      <c:spPr>
        <a:noFill/>
        <a:ln w="25400">
          <a:noFill/>
        </a:ln>
      </c:spPr>
    </c:title>
    <c:autoTitleDeleted val="0"/>
    <c:plotArea>
      <c:layout/>
      <c:scatterChart>
        <c:scatterStyle val="lineMarker"/>
        <c:varyColors val="0"/>
        <c:ser>
          <c:idx val="0"/>
          <c:order val="0"/>
          <c:tx>
            <c:strRef>
              <c:f>'[1]44'!$C$2</c:f>
              <c:strCache>
                <c:ptCount val="1"/>
                <c:pt idx="0">
                  <c:v>log(Flux*lambda)</c:v>
                </c:pt>
              </c:strCache>
            </c:strRef>
          </c:tx>
          <c:spPr>
            <a:ln w="28575">
              <a:noFill/>
            </a:ln>
          </c:spPr>
          <c:marker>
            <c:spPr>
              <a:solidFill>
                <a:srgbClr val="4F81BD"/>
              </a:solidFill>
              <a:ln w="9525">
                <a:noFill/>
              </a:ln>
            </c:spPr>
          </c:marker>
          <c:dPt>
            <c:idx val="0"/>
            <c:marker>
              <c:symbol val="square"/>
              <c:size val="6"/>
              <c:spPr>
                <a:solidFill>
                  <a:srgbClr val="00B050"/>
                </a:solidFill>
                <a:ln w="9525">
                  <a:noFill/>
                </a:ln>
              </c:spPr>
            </c:marker>
            <c:bubble3D val="0"/>
          </c:dPt>
          <c:dPt>
            <c:idx val="1"/>
            <c:marker>
              <c:symbol val="square"/>
              <c:size val="6"/>
              <c:spPr>
                <a:solidFill>
                  <a:srgbClr val="00B050"/>
                </a:solidFill>
                <a:ln w="9525">
                  <a:noFill/>
                </a:ln>
              </c:spPr>
            </c:marker>
            <c:bubble3D val="0"/>
          </c:dPt>
          <c:dPt>
            <c:idx val="2"/>
            <c:marker>
              <c:symbol val="square"/>
              <c:size val="6"/>
              <c:spPr>
                <a:solidFill>
                  <a:srgbClr val="00B050"/>
                </a:solidFill>
                <a:ln w="9525">
                  <a:noFill/>
                </a:ln>
              </c:spPr>
            </c:marker>
            <c:bubble3D val="0"/>
          </c:dPt>
          <c:dPt>
            <c:idx val="3"/>
            <c:marker>
              <c:symbol val="square"/>
              <c:size val="6"/>
              <c:spPr>
                <a:solidFill>
                  <a:srgbClr val="00B050"/>
                </a:solidFill>
                <a:ln w="9525">
                  <a:noFill/>
                </a:ln>
              </c:spPr>
            </c:marker>
            <c:bubble3D val="0"/>
          </c:dPt>
          <c:dPt>
            <c:idx val="4"/>
            <c:marker>
              <c:symbol val="square"/>
              <c:size val="6"/>
              <c:spPr>
                <a:solidFill>
                  <a:srgbClr val="00B050"/>
                </a:solidFill>
                <a:ln w="9525">
                  <a:noFill/>
                </a:ln>
              </c:spPr>
            </c:marker>
            <c:bubble3D val="0"/>
          </c:dPt>
          <c:dPt>
            <c:idx val="5"/>
            <c:marker>
              <c:symbol val="circle"/>
              <c:size val="7"/>
              <c:spPr>
                <a:solidFill>
                  <a:schemeClr val="tx1"/>
                </a:solidFill>
                <a:ln>
                  <a:noFill/>
                </a:ln>
              </c:spPr>
            </c:marker>
            <c:bubble3D val="0"/>
          </c:dPt>
          <c:dPt>
            <c:idx val="6"/>
            <c:marker>
              <c:symbol val="circle"/>
              <c:size val="7"/>
              <c:spPr>
                <a:solidFill>
                  <a:schemeClr val="tx1"/>
                </a:solidFill>
                <a:ln>
                  <a:noFill/>
                </a:ln>
              </c:spPr>
            </c:marker>
            <c:bubble3D val="0"/>
          </c:dPt>
          <c:dPt>
            <c:idx val="7"/>
            <c:marker>
              <c:symbol val="circle"/>
              <c:size val="7"/>
              <c:spPr>
                <a:solidFill>
                  <a:sysClr val="windowText" lastClr="000000"/>
                </a:solidFill>
                <a:ln>
                  <a:noFill/>
                </a:ln>
              </c:spPr>
            </c:marker>
            <c:bubble3D val="0"/>
          </c:dPt>
          <c:dPt>
            <c:idx val="12"/>
            <c:marker>
              <c:symbol val="triangle"/>
              <c:size val="7"/>
              <c:spPr>
                <a:solidFill>
                  <a:srgbClr val="FF0000"/>
                </a:solidFill>
                <a:ln>
                  <a:noFill/>
                </a:ln>
              </c:spPr>
            </c:marker>
            <c:bubble3D val="0"/>
          </c:dPt>
          <c:xVal>
            <c:numRef>
              <c:f>'[1]44'!$B$3:$B$15</c:f>
              <c:numCache>
                <c:formatCode>General</c:formatCode>
                <c:ptCount val="13"/>
                <c:pt idx="0">
                  <c:v>-0.443697499232713</c:v>
                </c:pt>
                <c:pt idx="1">
                  <c:v>-0.356547323513813</c:v>
                </c:pt>
                <c:pt idx="2">
                  <c:v>-0.259637310505756</c:v>
                </c:pt>
                <c:pt idx="3">
                  <c:v>-0.148741651280925</c:v>
                </c:pt>
                <c:pt idx="4">
                  <c:v>-0.102372908709559</c:v>
                </c:pt>
                <c:pt idx="5">
                  <c:v>0.0969100130080564</c:v>
                </c:pt>
                <c:pt idx="6">
                  <c:v>0.217483944213906</c:v>
                </c:pt>
                <c:pt idx="7">
                  <c:v>0.336459733848529</c:v>
                </c:pt>
                <c:pt idx="8">
                  <c:v>0.556302500767287</c:v>
                </c:pt>
                <c:pt idx="9">
                  <c:v>0.653212513775344</c:v>
                </c:pt>
                <c:pt idx="10">
                  <c:v>0.763427993562937</c:v>
                </c:pt>
                <c:pt idx="11">
                  <c:v>0.903089986991944</c:v>
                </c:pt>
                <c:pt idx="12">
                  <c:v>1.380211241711606</c:v>
                </c:pt>
              </c:numCache>
            </c:numRef>
          </c:xVal>
          <c:yVal>
            <c:numRef>
              <c:f>'[1]44'!$C$3:$C$15</c:f>
              <c:numCache>
                <c:formatCode>General</c:formatCode>
                <c:ptCount val="13"/>
                <c:pt idx="0">
                  <c:v>0.0</c:v>
                </c:pt>
                <c:pt idx="1">
                  <c:v>0.0</c:v>
                </c:pt>
                <c:pt idx="2">
                  <c:v>-12.94122899619218</c:v>
                </c:pt>
                <c:pt idx="3">
                  <c:v>0.0</c:v>
                </c:pt>
                <c:pt idx="4">
                  <c:v>-11.77000404169241</c:v>
                </c:pt>
                <c:pt idx="5">
                  <c:v>-11.29777631970599</c:v>
                </c:pt>
                <c:pt idx="6">
                  <c:v>-11.25364891351176</c:v>
                </c:pt>
                <c:pt idx="7">
                  <c:v>-11.38062772361611</c:v>
                </c:pt>
                <c:pt idx="8">
                  <c:v>-11.6793345333347</c:v>
                </c:pt>
                <c:pt idx="9">
                  <c:v>-11.86988075088792</c:v>
                </c:pt>
                <c:pt idx="10">
                  <c:v>-12.06151478235059</c:v>
                </c:pt>
                <c:pt idx="11">
                  <c:v>-12.3269790928711</c:v>
                </c:pt>
                <c:pt idx="12">
                  <c:v>0.0</c:v>
                </c:pt>
              </c:numCache>
            </c:numRef>
          </c:yVal>
          <c:smooth val="0"/>
        </c:ser>
        <c:ser>
          <c:idx val="1"/>
          <c:order val="1"/>
          <c:spPr>
            <a:ln w="28575">
              <a:noFill/>
            </a:ln>
          </c:spPr>
          <c:marker>
            <c:symbol val="none"/>
          </c:marker>
          <c:trendline>
            <c:spPr>
              <a:ln w="12700">
                <a:solidFill>
                  <a:srgbClr val="000000"/>
                </a:solidFill>
                <a:prstDash val="solid"/>
              </a:ln>
            </c:spPr>
            <c:trendlineType val="linear"/>
            <c:dispRSqr val="0"/>
            <c:dispEq val="1"/>
            <c:trendlineLbl>
              <c:layout>
                <c:manualLayout>
                  <c:x val="0.21991101539658"/>
                  <c:y val="0.100387868183144"/>
                </c:manualLayout>
              </c:layout>
              <c:numFmt formatCode="General" sourceLinked="0"/>
              <c:spPr>
                <a:noFill/>
                <a:ln w="25400">
                  <a:noFill/>
                </a:ln>
              </c:spPr>
              <c:txPr>
                <a:bodyPr/>
                <a:lstStyle/>
                <a:p>
                  <a:pPr>
                    <a:defRPr sz="1000" b="0" i="0" u="none" strike="noStrike" baseline="0">
                      <a:solidFill>
                        <a:srgbClr val="000000"/>
                      </a:solidFill>
                      <a:latin typeface="Calibri"/>
                      <a:ea typeface="Calibri"/>
                      <a:cs typeface="Calibri"/>
                    </a:defRPr>
                  </a:pPr>
                  <a:endParaRPr lang="en-US"/>
                </a:p>
              </c:txPr>
            </c:trendlineLbl>
          </c:trendline>
          <c:xVal>
            <c:numRef>
              <c:f>'[1]44'!$B$10:$B$14</c:f>
              <c:numCache>
                <c:formatCode>General</c:formatCode>
                <c:ptCount val="5"/>
                <c:pt idx="0">
                  <c:v>0.336459733848529</c:v>
                </c:pt>
                <c:pt idx="1">
                  <c:v>0.556302500767287</c:v>
                </c:pt>
                <c:pt idx="2">
                  <c:v>0.653212513775344</c:v>
                </c:pt>
                <c:pt idx="3">
                  <c:v>0.763427993562937</c:v>
                </c:pt>
                <c:pt idx="4">
                  <c:v>0.903089986991944</c:v>
                </c:pt>
              </c:numCache>
            </c:numRef>
          </c:xVal>
          <c:yVal>
            <c:numRef>
              <c:f>'[1]44'!$C$10:$C$14</c:f>
              <c:numCache>
                <c:formatCode>General</c:formatCode>
                <c:ptCount val="5"/>
                <c:pt idx="0">
                  <c:v>-11.38062772361611</c:v>
                </c:pt>
                <c:pt idx="1">
                  <c:v>-11.6793345333347</c:v>
                </c:pt>
                <c:pt idx="2">
                  <c:v>-11.86988075088792</c:v>
                </c:pt>
                <c:pt idx="3">
                  <c:v>-12.06151478235059</c:v>
                </c:pt>
                <c:pt idx="4">
                  <c:v>-12.3269790928711</c:v>
                </c:pt>
              </c:numCache>
            </c:numRef>
          </c:yVal>
          <c:smooth val="0"/>
        </c:ser>
        <c:dLbls>
          <c:showLegendKey val="0"/>
          <c:showVal val="0"/>
          <c:showCatName val="0"/>
          <c:showSerName val="0"/>
          <c:showPercent val="0"/>
          <c:showBubbleSize val="0"/>
        </c:dLbls>
        <c:axId val="556106264"/>
        <c:axId val="554398168"/>
      </c:scatterChart>
      <c:valAx>
        <c:axId val="556106264"/>
        <c:scaling>
          <c:orientation val="minMax"/>
          <c:max val="1.5"/>
          <c:min val="-0.5"/>
        </c:scaling>
        <c:delete val="0"/>
        <c:axPos val="b"/>
        <c:minorGridlines>
          <c:spPr>
            <a:ln w="3175">
              <a:solidFill>
                <a:srgbClr val="FFFFFF"/>
              </a:solidFill>
              <a:prstDash val="solid"/>
            </a:ln>
          </c:spPr>
        </c:minorGridlines>
        <c:title>
          <c:tx>
            <c:rich>
              <a:bodyPr/>
              <a:lstStyle/>
              <a:p>
                <a:pPr>
                  <a:defRPr/>
                </a:pPr>
                <a:r>
                  <a:rPr lang="en-US" sz="1200"/>
                  <a:t>log(</a:t>
                </a:r>
                <a:r>
                  <a:rPr lang="el-GR" sz="1200" b="1" i="0" u="none" strike="noStrike" baseline="0"/>
                  <a:t>λ</a:t>
                </a:r>
                <a:r>
                  <a:rPr lang="en-US" sz="1200"/>
                  <a:t>/</a:t>
                </a:r>
                <a:r>
                  <a:rPr lang="el-GR" sz="1200" b="1" i="0" u="none" strike="noStrike" baseline="0"/>
                  <a:t>μ</a:t>
                </a:r>
                <a:r>
                  <a:rPr lang="en-US" sz="1200"/>
                  <a:t>m)</a:t>
                </a:r>
              </a:p>
            </c:rich>
          </c:tx>
          <c:overlay val="0"/>
          <c:spPr>
            <a:noFill/>
            <a:ln w="25400">
              <a:noFill/>
            </a:ln>
          </c:spPr>
        </c:title>
        <c:numFmt formatCode="General" sourceLinked="1"/>
        <c:majorTickMark val="in"/>
        <c:minorTickMark val="in"/>
        <c:tickLblPos val="low"/>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554398168"/>
        <c:crossesAt val="-8.0"/>
        <c:crossBetween val="midCat"/>
      </c:valAx>
      <c:valAx>
        <c:axId val="554398168"/>
        <c:scaling>
          <c:orientation val="minMax"/>
          <c:max val="-8.0"/>
          <c:min val="-13.5"/>
        </c:scaling>
        <c:delete val="0"/>
        <c:axPos val="l"/>
        <c:majorGridlines>
          <c:spPr>
            <a:ln w="3175">
              <a:solidFill>
                <a:srgbClr val="FFFFFF"/>
              </a:solidFill>
              <a:prstDash val="solid"/>
            </a:ln>
          </c:spPr>
        </c:majorGridlines>
        <c:title>
          <c:tx>
            <c:rich>
              <a:bodyPr rot="-5400000" vert="horz"/>
              <a:lstStyle/>
              <a:p>
                <a:pPr>
                  <a:defRPr/>
                </a:pPr>
                <a:r>
                  <a:rPr lang="en-US" sz="1200"/>
                  <a:t>log(</a:t>
                </a:r>
                <a:r>
                  <a:rPr lang="el-GR" sz="1200" b="1" i="0" u="none" strike="noStrike" baseline="0"/>
                  <a:t>λ</a:t>
                </a:r>
                <a:r>
                  <a:rPr lang="en-US" sz="1200" b="1" i="0" u="none" strike="noStrike" baseline="0"/>
                  <a:t>F</a:t>
                </a:r>
                <a:r>
                  <a:rPr lang="el-GR" sz="1200" b="1" i="0" u="none" strike="noStrike" baseline="-25000"/>
                  <a:t>λ</a:t>
                </a:r>
                <a:r>
                  <a:rPr lang="en-US" sz="1200"/>
                  <a:t>)</a:t>
                </a:r>
              </a:p>
            </c:rich>
          </c:tx>
          <c:overlay val="0"/>
          <c:spPr>
            <a:noFill/>
            <a:ln w="25400">
              <a:noFill/>
            </a:ln>
          </c:spPr>
        </c:title>
        <c:numFmt formatCode="General" sourceLinked="1"/>
        <c:majorTickMark val="in"/>
        <c:minorTickMark val="none"/>
        <c:tickLblPos val="nextTo"/>
        <c:spPr>
          <a:ln w="3175">
            <a:solidFill>
              <a:srgbClr val="808080"/>
            </a:solidFill>
            <a:prstDash val="solid"/>
          </a:ln>
        </c:spPr>
        <c:crossAx val="556106264"/>
        <c:crossesAt val="-0.5"/>
        <c:crossBetween val="midCat"/>
      </c:valAx>
      <c:spPr>
        <a:solidFill>
          <a:srgbClr val="FFFFFF"/>
        </a:solidFill>
        <a:ln w="12700">
          <a:solidFill>
            <a:srgbClr val="000000"/>
          </a:solidFill>
          <a:prstDash val="solid"/>
        </a:ln>
      </c:spPr>
    </c:plotArea>
    <c:plotVisOnly val="1"/>
    <c:dispBlanksAs val="gap"/>
    <c:showDLblsOverMax val="0"/>
  </c:chart>
  <c:spPr>
    <a:solidFill>
      <a:srgbClr val="FFFFFF"/>
    </a:solidFill>
    <a:ln w="3175">
      <a:solidFill>
        <a:srgbClr val="808080"/>
      </a:solidFill>
      <a:prstDash val="solid"/>
    </a:ln>
  </c:spPr>
  <c:printSettings>
    <c:headerFooter/>
    <c:pageMargins b="1.0" l="0.750000000000009" r="0.750000000000009" t="1.0" header="0.5" footer="0.5"/>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070406.5-112227</a:t>
            </a:r>
          </a:p>
        </c:rich>
      </c:tx>
      <c:overlay val="0"/>
      <c:spPr>
        <a:noFill/>
        <a:ln w="25400">
          <a:noFill/>
        </a:ln>
      </c:spPr>
    </c:title>
    <c:autoTitleDeleted val="0"/>
    <c:plotArea>
      <c:layout/>
      <c:scatterChart>
        <c:scatterStyle val="lineMarker"/>
        <c:varyColors val="0"/>
        <c:ser>
          <c:idx val="0"/>
          <c:order val="0"/>
          <c:tx>
            <c:strRef>
              <c:f>'[1]45'!$C$2</c:f>
              <c:strCache>
                <c:ptCount val="1"/>
                <c:pt idx="0">
                  <c:v>log(Flux*lambda)</c:v>
                </c:pt>
              </c:strCache>
            </c:strRef>
          </c:tx>
          <c:spPr>
            <a:ln w="28575">
              <a:noFill/>
            </a:ln>
          </c:spPr>
          <c:marker>
            <c:spPr>
              <a:solidFill>
                <a:srgbClr val="4F81BD"/>
              </a:solidFill>
              <a:ln w="9525">
                <a:noFill/>
              </a:ln>
            </c:spPr>
          </c:marker>
          <c:dPt>
            <c:idx val="0"/>
            <c:marker>
              <c:symbol val="square"/>
              <c:size val="6"/>
              <c:spPr>
                <a:solidFill>
                  <a:srgbClr val="00B050"/>
                </a:solidFill>
                <a:ln w="9525">
                  <a:noFill/>
                </a:ln>
              </c:spPr>
            </c:marker>
            <c:bubble3D val="0"/>
          </c:dPt>
          <c:dPt>
            <c:idx val="1"/>
            <c:marker>
              <c:symbol val="square"/>
              <c:size val="6"/>
              <c:spPr>
                <a:solidFill>
                  <a:srgbClr val="00B050"/>
                </a:solidFill>
                <a:ln w="9525">
                  <a:noFill/>
                </a:ln>
              </c:spPr>
            </c:marker>
            <c:bubble3D val="0"/>
          </c:dPt>
          <c:dPt>
            <c:idx val="2"/>
            <c:marker>
              <c:symbol val="square"/>
              <c:size val="6"/>
              <c:spPr>
                <a:solidFill>
                  <a:srgbClr val="00B050"/>
                </a:solidFill>
                <a:ln w="9525">
                  <a:noFill/>
                </a:ln>
              </c:spPr>
            </c:marker>
            <c:bubble3D val="0"/>
          </c:dPt>
          <c:dPt>
            <c:idx val="3"/>
            <c:marker>
              <c:symbol val="square"/>
              <c:size val="6"/>
              <c:spPr>
                <a:solidFill>
                  <a:srgbClr val="00B050"/>
                </a:solidFill>
                <a:ln w="9525">
                  <a:noFill/>
                </a:ln>
              </c:spPr>
            </c:marker>
            <c:bubble3D val="0"/>
          </c:dPt>
          <c:dPt>
            <c:idx val="4"/>
            <c:marker>
              <c:symbol val="square"/>
              <c:size val="6"/>
              <c:spPr>
                <a:solidFill>
                  <a:srgbClr val="00B050"/>
                </a:solidFill>
                <a:ln w="9525">
                  <a:noFill/>
                </a:ln>
              </c:spPr>
            </c:marker>
            <c:bubble3D val="0"/>
          </c:dPt>
          <c:dPt>
            <c:idx val="5"/>
            <c:marker>
              <c:symbol val="circle"/>
              <c:size val="7"/>
              <c:spPr>
                <a:solidFill>
                  <a:schemeClr val="tx1"/>
                </a:solidFill>
                <a:ln>
                  <a:noFill/>
                </a:ln>
              </c:spPr>
            </c:marker>
            <c:bubble3D val="0"/>
          </c:dPt>
          <c:dPt>
            <c:idx val="6"/>
            <c:marker>
              <c:symbol val="circle"/>
              <c:size val="7"/>
              <c:spPr>
                <a:solidFill>
                  <a:schemeClr val="tx1"/>
                </a:solidFill>
                <a:ln>
                  <a:noFill/>
                </a:ln>
              </c:spPr>
            </c:marker>
            <c:bubble3D val="0"/>
          </c:dPt>
          <c:dPt>
            <c:idx val="7"/>
            <c:marker>
              <c:symbol val="circle"/>
              <c:size val="7"/>
              <c:spPr>
                <a:solidFill>
                  <a:sysClr val="windowText" lastClr="000000"/>
                </a:solidFill>
                <a:ln>
                  <a:noFill/>
                </a:ln>
              </c:spPr>
            </c:marker>
            <c:bubble3D val="0"/>
          </c:dPt>
          <c:dPt>
            <c:idx val="12"/>
            <c:marker>
              <c:symbol val="triangle"/>
              <c:size val="7"/>
              <c:spPr>
                <a:solidFill>
                  <a:srgbClr val="FF0000"/>
                </a:solidFill>
                <a:ln>
                  <a:noFill/>
                </a:ln>
              </c:spPr>
            </c:marker>
            <c:bubble3D val="0"/>
          </c:dPt>
          <c:xVal>
            <c:numRef>
              <c:f>'[1]45'!$B$3:$B$15</c:f>
              <c:numCache>
                <c:formatCode>General</c:formatCode>
                <c:ptCount val="13"/>
                <c:pt idx="0">
                  <c:v>-0.443697499232713</c:v>
                </c:pt>
                <c:pt idx="1">
                  <c:v>-0.356547323513813</c:v>
                </c:pt>
                <c:pt idx="2">
                  <c:v>-0.259637310505756</c:v>
                </c:pt>
                <c:pt idx="3">
                  <c:v>-0.148741651280925</c:v>
                </c:pt>
                <c:pt idx="4">
                  <c:v>-0.102372908709559</c:v>
                </c:pt>
                <c:pt idx="5">
                  <c:v>0.0969100130080564</c:v>
                </c:pt>
                <c:pt idx="6">
                  <c:v>0.217483944213906</c:v>
                </c:pt>
                <c:pt idx="7">
                  <c:v>0.336459733848529</c:v>
                </c:pt>
                <c:pt idx="8">
                  <c:v>0.556302500767287</c:v>
                </c:pt>
                <c:pt idx="9">
                  <c:v>0.653212513775344</c:v>
                </c:pt>
                <c:pt idx="10">
                  <c:v>0.763427993562937</c:v>
                </c:pt>
                <c:pt idx="11">
                  <c:v>0.903089986991944</c:v>
                </c:pt>
                <c:pt idx="12">
                  <c:v>1.380211241711606</c:v>
                </c:pt>
              </c:numCache>
            </c:numRef>
          </c:xVal>
          <c:yVal>
            <c:numRef>
              <c:f>'[1]45'!$C$3:$C$15</c:f>
              <c:numCache>
                <c:formatCode>General</c:formatCode>
                <c:ptCount val="13"/>
                <c:pt idx="0">
                  <c:v>0.0</c:v>
                </c:pt>
                <c:pt idx="1">
                  <c:v>0.0</c:v>
                </c:pt>
                <c:pt idx="2">
                  <c:v>0.0</c:v>
                </c:pt>
                <c:pt idx="3">
                  <c:v>0.0</c:v>
                </c:pt>
                <c:pt idx="4">
                  <c:v>0.0</c:v>
                </c:pt>
                <c:pt idx="5">
                  <c:v>-11.22132790868017</c:v>
                </c:pt>
                <c:pt idx="6">
                  <c:v>-11.16842105441978</c:v>
                </c:pt>
                <c:pt idx="7">
                  <c:v>-11.3550035673264</c:v>
                </c:pt>
                <c:pt idx="8">
                  <c:v>-11.87451873429941</c:v>
                </c:pt>
                <c:pt idx="9">
                  <c:v>-12.16115090926274</c:v>
                </c:pt>
                <c:pt idx="10">
                  <c:v>-12.3750425678449</c:v>
                </c:pt>
                <c:pt idx="11">
                  <c:v>-12.41609309856012</c:v>
                </c:pt>
                <c:pt idx="12">
                  <c:v>0.0</c:v>
                </c:pt>
              </c:numCache>
            </c:numRef>
          </c:yVal>
          <c:smooth val="0"/>
        </c:ser>
        <c:ser>
          <c:idx val="1"/>
          <c:order val="1"/>
          <c:spPr>
            <a:ln w="28575">
              <a:noFill/>
            </a:ln>
          </c:spPr>
          <c:marker>
            <c:symbol val="none"/>
          </c:marker>
          <c:trendline>
            <c:spPr>
              <a:ln w="12700">
                <a:solidFill>
                  <a:srgbClr val="000000"/>
                </a:solidFill>
                <a:prstDash val="solid"/>
              </a:ln>
            </c:spPr>
            <c:trendlineType val="linear"/>
            <c:dispRSqr val="0"/>
            <c:dispEq val="1"/>
            <c:trendlineLbl>
              <c:layout>
                <c:manualLayout>
                  <c:x val="0.21991101539658"/>
                  <c:y val="0.0698308544765238"/>
                </c:manualLayout>
              </c:layout>
              <c:numFmt formatCode="General" sourceLinked="0"/>
              <c:spPr>
                <a:noFill/>
                <a:ln w="25400">
                  <a:noFill/>
                </a:ln>
              </c:spPr>
              <c:txPr>
                <a:bodyPr/>
                <a:lstStyle/>
                <a:p>
                  <a:pPr>
                    <a:defRPr sz="1000" b="0" i="0" u="none" strike="noStrike" baseline="0">
                      <a:solidFill>
                        <a:srgbClr val="000000"/>
                      </a:solidFill>
                      <a:latin typeface="Calibri"/>
                      <a:ea typeface="Calibri"/>
                      <a:cs typeface="Calibri"/>
                    </a:defRPr>
                  </a:pPr>
                  <a:endParaRPr lang="en-US"/>
                </a:p>
              </c:txPr>
            </c:trendlineLbl>
          </c:trendline>
          <c:xVal>
            <c:numRef>
              <c:f>'[1]45'!$B$10:$B$14</c:f>
              <c:numCache>
                <c:formatCode>General</c:formatCode>
                <c:ptCount val="5"/>
                <c:pt idx="0">
                  <c:v>0.336459733848529</c:v>
                </c:pt>
                <c:pt idx="1">
                  <c:v>0.556302500767287</c:v>
                </c:pt>
                <c:pt idx="2">
                  <c:v>0.653212513775344</c:v>
                </c:pt>
                <c:pt idx="3">
                  <c:v>0.763427993562937</c:v>
                </c:pt>
                <c:pt idx="4">
                  <c:v>0.903089986991944</c:v>
                </c:pt>
              </c:numCache>
            </c:numRef>
          </c:xVal>
          <c:yVal>
            <c:numRef>
              <c:f>'[1]45'!$C$10:$C$14</c:f>
              <c:numCache>
                <c:formatCode>General</c:formatCode>
                <c:ptCount val="5"/>
                <c:pt idx="0">
                  <c:v>-11.3550035673264</c:v>
                </c:pt>
                <c:pt idx="1">
                  <c:v>-11.87451873429941</c:v>
                </c:pt>
                <c:pt idx="2">
                  <c:v>-12.16115090926274</c:v>
                </c:pt>
                <c:pt idx="3">
                  <c:v>-12.3750425678449</c:v>
                </c:pt>
                <c:pt idx="4">
                  <c:v>-12.41609309856012</c:v>
                </c:pt>
              </c:numCache>
            </c:numRef>
          </c:yVal>
          <c:smooth val="0"/>
        </c:ser>
        <c:dLbls>
          <c:showLegendKey val="0"/>
          <c:showVal val="0"/>
          <c:showCatName val="0"/>
          <c:showSerName val="0"/>
          <c:showPercent val="0"/>
          <c:showBubbleSize val="0"/>
        </c:dLbls>
        <c:axId val="553660904"/>
        <c:axId val="537255368"/>
      </c:scatterChart>
      <c:valAx>
        <c:axId val="553660904"/>
        <c:scaling>
          <c:orientation val="minMax"/>
          <c:max val="1.5"/>
          <c:min val="-0.5"/>
        </c:scaling>
        <c:delete val="0"/>
        <c:axPos val="b"/>
        <c:minorGridlines>
          <c:spPr>
            <a:ln w="3175">
              <a:solidFill>
                <a:srgbClr val="FFFFFF"/>
              </a:solidFill>
              <a:prstDash val="solid"/>
            </a:ln>
          </c:spPr>
        </c:minorGridlines>
        <c:title>
          <c:tx>
            <c:rich>
              <a:bodyPr/>
              <a:lstStyle/>
              <a:p>
                <a:pPr>
                  <a:defRPr/>
                </a:pPr>
                <a:r>
                  <a:rPr lang="en-US" sz="1200"/>
                  <a:t>log(</a:t>
                </a:r>
                <a:r>
                  <a:rPr lang="el-GR" sz="1200" b="1" i="0" u="none" strike="noStrike" baseline="0"/>
                  <a:t>λ</a:t>
                </a:r>
                <a:r>
                  <a:rPr lang="en-US" sz="1200"/>
                  <a:t>/</a:t>
                </a:r>
                <a:r>
                  <a:rPr lang="el-GR" sz="1200" b="1" i="0" u="none" strike="noStrike" baseline="0"/>
                  <a:t>μ</a:t>
                </a:r>
                <a:r>
                  <a:rPr lang="en-US" sz="1200"/>
                  <a:t>m)</a:t>
                </a:r>
              </a:p>
            </c:rich>
          </c:tx>
          <c:overlay val="0"/>
          <c:spPr>
            <a:noFill/>
            <a:ln w="25400">
              <a:noFill/>
            </a:ln>
          </c:spPr>
        </c:title>
        <c:numFmt formatCode="General" sourceLinked="1"/>
        <c:majorTickMark val="in"/>
        <c:minorTickMark val="in"/>
        <c:tickLblPos val="low"/>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537255368"/>
        <c:crossesAt val="-8.0"/>
        <c:crossBetween val="midCat"/>
      </c:valAx>
      <c:valAx>
        <c:axId val="537255368"/>
        <c:scaling>
          <c:orientation val="minMax"/>
          <c:max val="-8.0"/>
          <c:min val="-13.5"/>
        </c:scaling>
        <c:delete val="0"/>
        <c:axPos val="l"/>
        <c:majorGridlines>
          <c:spPr>
            <a:ln w="3175">
              <a:solidFill>
                <a:srgbClr val="FFFFFF"/>
              </a:solidFill>
              <a:prstDash val="solid"/>
            </a:ln>
          </c:spPr>
        </c:majorGridlines>
        <c:title>
          <c:tx>
            <c:rich>
              <a:bodyPr rot="-5400000" vert="horz"/>
              <a:lstStyle/>
              <a:p>
                <a:pPr>
                  <a:defRPr/>
                </a:pPr>
                <a:r>
                  <a:rPr lang="en-US" sz="1200"/>
                  <a:t>log(</a:t>
                </a:r>
                <a:r>
                  <a:rPr lang="el-GR" sz="1200" b="1" i="0" u="none" strike="noStrike" baseline="0"/>
                  <a:t>λ</a:t>
                </a:r>
                <a:r>
                  <a:rPr lang="en-US" sz="1200" b="1" i="0" u="none" strike="noStrike" baseline="0"/>
                  <a:t>F</a:t>
                </a:r>
                <a:r>
                  <a:rPr lang="el-GR" sz="1200" b="1" i="0" u="none" strike="noStrike" baseline="-25000"/>
                  <a:t>λ</a:t>
                </a:r>
                <a:r>
                  <a:rPr lang="en-US" sz="1200"/>
                  <a:t>)</a:t>
                </a:r>
              </a:p>
            </c:rich>
          </c:tx>
          <c:overlay val="0"/>
          <c:spPr>
            <a:noFill/>
            <a:ln w="25400">
              <a:noFill/>
            </a:ln>
          </c:spPr>
        </c:title>
        <c:numFmt formatCode="General" sourceLinked="1"/>
        <c:majorTickMark val="in"/>
        <c:minorTickMark val="none"/>
        <c:tickLblPos val="nextTo"/>
        <c:spPr>
          <a:ln w="3175">
            <a:solidFill>
              <a:srgbClr val="808080"/>
            </a:solidFill>
            <a:prstDash val="solid"/>
          </a:ln>
        </c:spPr>
        <c:crossAx val="553660904"/>
        <c:crossesAt val="-0.5"/>
        <c:crossBetween val="midCat"/>
      </c:valAx>
      <c:spPr>
        <a:solidFill>
          <a:srgbClr val="FFFFFF"/>
        </a:solidFill>
        <a:ln w="12700">
          <a:solidFill>
            <a:srgbClr val="000000"/>
          </a:solidFill>
          <a:prstDash val="solid"/>
        </a:ln>
      </c:spPr>
    </c:plotArea>
    <c:plotVisOnly val="1"/>
    <c:dispBlanksAs val="gap"/>
    <c:showDLblsOverMax val="0"/>
  </c:chart>
  <c:spPr>
    <a:solidFill>
      <a:srgbClr val="FFFFFF"/>
    </a:solidFill>
    <a:ln w="3175">
      <a:solidFill>
        <a:srgbClr val="808080"/>
      </a:solidFill>
      <a:prstDash val="solid"/>
    </a:ln>
  </c:spPr>
  <c:printSettings>
    <c:headerFooter/>
    <c:pageMargins b="1.0" l="0.750000000000008" r="0.750000000000008" t="1.0"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070406.5-112128</a:t>
            </a:r>
          </a:p>
        </c:rich>
      </c:tx>
      <c:layout/>
      <c:overlay val="0"/>
      <c:spPr>
        <a:noFill/>
        <a:ln w="25400">
          <a:noFill/>
        </a:ln>
      </c:spPr>
    </c:title>
    <c:autoTitleDeleted val="0"/>
    <c:plotArea>
      <c:layout/>
      <c:scatterChart>
        <c:scatterStyle val="lineMarker"/>
        <c:varyColors val="0"/>
        <c:ser>
          <c:idx val="0"/>
          <c:order val="0"/>
          <c:tx>
            <c:strRef>
              <c:f>'[1]46'!$C$2</c:f>
              <c:strCache>
                <c:ptCount val="1"/>
                <c:pt idx="0">
                  <c:v>log(Flux*lambda)</c:v>
                </c:pt>
              </c:strCache>
            </c:strRef>
          </c:tx>
          <c:spPr>
            <a:ln w="28575">
              <a:noFill/>
            </a:ln>
          </c:spPr>
          <c:marker>
            <c:spPr>
              <a:solidFill>
                <a:srgbClr val="4F81BD"/>
              </a:solidFill>
              <a:ln w="9525">
                <a:noFill/>
              </a:ln>
            </c:spPr>
          </c:marker>
          <c:dPt>
            <c:idx val="0"/>
            <c:marker>
              <c:symbol val="square"/>
              <c:size val="6"/>
              <c:spPr>
                <a:solidFill>
                  <a:srgbClr val="00B050"/>
                </a:solidFill>
                <a:ln w="9525">
                  <a:noFill/>
                </a:ln>
              </c:spPr>
            </c:marker>
            <c:bubble3D val="0"/>
          </c:dPt>
          <c:dPt>
            <c:idx val="1"/>
            <c:marker>
              <c:symbol val="square"/>
              <c:size val="6"/>
              <c:spPr>
                <a:solidFill>
                  <a:srgbClr val="00B050"/>
                </a:solidFill>
                <a:ln w="9525">
                  <a:noFill/>
                </a:ln>
              </c:spPr>
            </c:marker>
            <c:bubble3D val="0"/>
          </c:dPt>
          <c:dPt>
            <c:idx val="2"/>
            <c:marker>
              <c:symbol val="square"/>
              <c:size val="6"/>
              <c:spPr>
                <a:solidFill>
                  <a:srgbClr val="00B050"/>
                </a:solidFill>
                <a:ln w="9525">
                  <a:noFill/>
                </a:ln>
              </c:spPr>
            </c:marker>
            <c:bubble3D val="0"/>
          </c:dPt>
          <c:dPt>
            <c:idx val="3"/>
            <c:marker>
              <c:symbol val="square"/>
              <c:size val="6"/>
              <c:spPr>
                <a:solidFill>
                  <a:srgbClr val="00B050"/>
                </a:solidFill>
                <a:ln w="9525">
                  <a:noFill/>
                </a:ln>
              </c:spPr>
            </c:marker>
            <c:bubble3D val="0"/>
          </c:dPt>
          <c:dPt>
            <c:idx val="4"/>
            <c:marker>
              <c:symbol val="square"/>
              <c:size val="6"/>
              <c:spPr>
                <a:solidFill>
                  <a:srgbClr val="00B050"/>
                </a:solidFill>
                <a:ln w="9525">
                  <a:noFill/>
                </a:ln>
              </c:spPr>
            </c:marker>
            <c:bubble3D val="0"/>
          </c:dPt>
          <c:dPt>
            <c:idx val="5"/>
            <c:marker>
              <c:symbol val="circle"/>
              <c:size val="7"/>
              <c:spPr>
                <a:solidFill>
                  <a:schemeClr val="tx1"/>
                </a:solidFill>
                <a:ln>
                  <a:noFill/>
                </a:ln>
              </c:spPr>
            </c:marker>
            <c:bubble3D val="0"/>
          </c:dPt>
          <c:dPt>
            <c:idx val="6"/>
            <c:marker>
              <c:symbol val="circle"/>
              <c:size val="7"/>
              <c:spPr>
                <a:solidFill>
                  <a:schemeClr val="tx1"/>
                </a:solidFill>
                <a:ln>
                  <a:noFill/>
                </a:ln>
              </c:spPr>
            </c:marker>
            <c:bubble3D val="0"/>
          </c:dPt>
          <c:dPt>
            <c:idx val="7"/>
            <c:marker>
              <c:symbol val="circle"/>
              <c:size val="7"/>
              <c:spPr>
                <a:solidFill>
                  <a:sysClr val="windowText" lastClr="000000"/>
                </a:solidFill>
                <a:ln>
                  <a:noFill/>
                </a:ln>
              </c:spPr>
            </c:marker>
            <c:bubble3D val="0"/>
          </c:dPt>
          <c:dPt>
            <c:idx val="12"/>
            <c:marker>
              <c:symbol val="triangle"/>
              <c:size val="7"/>
              <c:spPr>
                <a:solidFill>
                  <a:srgbClr val="FF0000"/>
                </a:solidFill>
                <a:ln>
                  <a:noFill/>
                </a:ln>
              </c:spPr>
            </c:marker>
            <c:bubble3D val="0"/>
          </c:dPt>
          <c:xVal>
            <c:numRef>
              <c:f>'[1]46'!$B$3:$B$15</c:f>
              <c:numCache>
                <c:formatCode>General</c:formatCode>
                <c:ptCount val="13"/>
                <c:pt idx="0">
                  <c:v>-0.443697499232713</c:v>
                </c:pt>
                <c:pt idx="1">
                  <c:v>-0.356547323513813</c:v>
                </c:pt>
                <c:pt idx="2">
                  <c:v>-0.259637310505756</c:v>
                </c:pt>
                <c:pt idx="3">
                  <c:v>-0.148741651280925</c:v>
                </c:pt>
                <c:pt idx="4">
                  <c:v>-0.102372908709559</c:v>
                </c:pt>
                <c:pt idx="5">
                  <c:v>0.0969100130080564</c:v>
                </c:pt>
                <c:pt idx="6">
                  <c:v>0.217483944213906</c:v>
                </c:pt>
                <c:pt idx="7">
                  <c:v>0.336459733848529</c:v>
                </c:pt>
                <c:pt idx="8">
                  <c:v>0.556302500767287</c:v>
                </c:pt>
                <c:pt idx="9">
                  <c:v>0.653212513775344</c:v>
                </c:pt>
                <c:pt idx="10">
                  <c:v>0.763427993562937</c:v>
                </c:pt>
                <c:pt idx="11">
                  <c:v>0.903089986991944</c:v>
                </c:pt>
                <c:pt idx="12">
                  <c:v>1.380211241711606</c:v>
                </c:pt>
              </c:numCache>
            </c:numRef>
          </c:xVal>
          <c:yVal>
            <c:numRef>
              <c:f>'[1]46'!$C$3:$C$15</c:f>
              <c:numCache>
                <c:formatCode>General</c:formatCode>
                <c:ptCount val="13"/>
                <c:pt idx="0">
                  <c:v>0.0</c:v>
                </c:pt>
                <c:pt idx="1">
                  <c:v>0.0</c:v>
                </c:pt>
                <c:pt idx="2">
                  <c:v>0.0</c:v>
                </c:pt>
                <c:pt idx="3">
                  <c:v>0.0</c:v>
                </c:pt>
                <c:pt idx="4">
                  <c:v>0.0</c:v>
                </c:pt>
                <c:pt idx="5">
                  <c:v>-11.7645119544583</c:v>
                </c:pt>
                <c:pt idx="6">
                  <c:v>-11.8388498803643</c:v>
                </c:pt>
                <c:pt idx="7">
                  <c:v>-11.93619812310367</c:v>
                </c:pt>
                <c:pt idx="8">
                  <c:v>-12.03112807293202</c:v>
                </c:pt>
                <c:pt idx="9">
                  <c:v>-12.23047497982895</c:v>
                </c:pt>
                <c:pt idx="10">
                  <c:v>-11.48421748096154</c:v>
                </c:pt>
                <c:pt idx="11">
                  <c:v>-11.50464648868846</c:v>
                </c:pt>
                <c:pt idx="12">
                  <c:v>0.0</c:v>
                </c:pt>
              </c:numCache>
            </c:numRef>
          </c:yVal>
          <c:smooth val="0"/>
        </c:ser>
        <c:dLbls>
          <c:showLegendKey val="0"/>
          <c:showVal val="0"/>
          <c:showCatName val="0"/>
          <c:showSerName val="0"/>
          <c:showPercent val="0"/>
          <c:showBubbleSize val="0"/>
        </c:dLbls>
        <c:axId val="2025368"/>
        <c:axId val="555251688"/>
      </c:scatterChart>
      <c:valAx>
        <c:axId val="2025368"/>
        <c:scaling>
          <c:orientation val="minMax"/>
          <c:max val="1.5"/>
          <c:min val="-0.5"/>
        </c:scaling>
        <c:delete val="0"/>
        <c:axPos val="b"/>
        <c:minorGridlines>
          <c:spPr>
            <a:ln w="3175">
              <a:solidFill>
                <a:srgbClr val="FFFFFF"/>
              </a:solidFill>
              <a:prstDash val="solid"/>
            </a:ln>
          </c:spPr>
        </c:minorGridlines>
        <c:title>
          <c:tx>
            <c:rich>
              <a:bodyPr/>
              <a:lstStyle/>
              <a:p>
                <a:pPr>
                  <a:defRPr/>
                </a:pPr>
                <a:r>
                  <a:rPr lang="en-US" sz="1200"/>
                  <a:t>log(</a:t>
                </a:r>
                <a:r>
                  <a:rPr lang="el-GR" sz="1200" b="1" i="0" u="none" strike="noStrike" baseline="0"/>
                  <a:t>λ</a:t>
                </a:r>
                <a:r>
                  <a:rPr lang="en-US" sz="1200"/>
                  <a:t>/</a:t>
                </a:r>
                <a:r>
                  <a:rPr lang="el-GR" sz="1200" b="1" i="0" u="none" strike="noStrike" baseline="0"/>
                  <a:t>μ</a:t>
                </a:r>
                <a:r>
                  <a:rPr lang="en-US" sz="1200"/>
                  <a:t>m)</a:t>
                </a:r>
              </a:p>
            </c:rich>
          </c:tx>
          <c:layout/>
          <c:overlay val="0"/>
          <c:spPr>
            <a:noFill/>
            <a:ln w="25400">
              <a:noFill/>
            </a:ln>
          </c:spPr>
        </c:title>
        <c:numFmt formatCode="General" sourceLinked="1"/>
        <c:majorTickMark val="in"/>
        <c:minorTickMark val="in"/>
        <c:tickLblPos val="low"/>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555251688"/>
        <c:crossesAt val="-8.0"/>
        <c:crossBetween val="midCat"/>
      </c:valAx>
      <c:valAx>
        <c:axId val="555251688"/>
        <c:scaling>
          <c:orientation val="minMax"/>
          <c:max val="-8.0"/>
          <c:min val="-13.5"/>
        </c:scaling>
        <c:delete val="0"/>
        <c:axPos val="l"/>
        <c:majorGridlines>
          <c:spPr>
            <a:ln w="3175">
              <a:solidFill>
                <a:srgbClr val="FFFFFF"/>
              </a:solidFill>
              <a:prstDash val="solid"/>
            </a:ln>
          </c:spPr>
        </c:majorGridlines>
        <c:title>
          <c:tx>
            <c:rich>
              <a:bodyPr rot="-5400000" vert="horz"/>
              <a:lstStyle/>
              <a:p>
                <a:pPr>
                  <a:defRPr/>
                </a:pPr>
                <a:r>
                  <a:rPr lang="en-US" sz="1200"/>
                  <a:t>log(</a:t>
                </a:r>
                <a:r>
                  <a:rPr lang="el-GR" sz="1200" b="1" i="0" u="none" strike="noStrike" baseline="0"/>
                  <a:t>λ</a:t>
                </a:r>
                <a:r>
                  <a:rPr lang="en-US" sz="1200" b="1" i="0" u="none" strike="noStrike" baseline="0"/>
                  <a:t>F</a:t>
                </a:r>
                <a:r>
                  <a:rPr lang="el-GR" sz="1200" b="1" i="0" u="none" strike="noStrike" baseline="-25000"/>
                  <a:t>λ</a:t>
                </a:r>
                <a:r>
                  <a:rPr lang="en-US" sz="1200"/>
                  <a:t>)</a:t>
                </a:r>
              </a:p>
            </c:rich>
          </c:tx>
          <c:layout/>
          <c:overlay val="0"/>
          <c:spPr>
            <a:noFill/>
            <a:ln w="25400">
              <a:noFill/>
            </a:ln>
          </c:spPr>
        </c:title>
        <c:numFmt formatCode="General" sourceLinked="1"/>
        <c:majorTickMark val="in"/>
        <c:minorTickMark val="none"/>
        <c:tickLblPos val="nextTo"/>
        <c:spPr>
          <a:ln w="3175">
            <a:solidFill>
              <a:srgbClr val="808080"/>
            </a:solidFill>
            <a:prstDash val="solid"/>
          </a:ln>
        </c:spPr>
        <c:crossAx val="2025368"/>
        <c:crossesAt val="-0.5"/>
        <c:crossBetween val="midCat"/>
      </c:valAx>
      <c:spPr>
        <a:solidFill>
          <a:srgbClr val="FFFFFF"/>
        </a:solidFill>
        <a:ln w="12700">
          <a:solidFill>
            <a:srgbClr val="000000"/>
          </a:solidFill>
          <a:prstDash val="solid"/>
        </a:ln>
      </c:spPr>
    </c:plotArea>
    <c:plotVisOnly val="1"/>
    <c:dispBlanksAs val="gap"/>
    <c:showDLblsOverMax val="0"/>
  </c:chart>
  <c:spPr>
    <a:solidFill>
      <a:srgbClr val="FFFFFF"/>
    </a:solidFill>
    <a:ln w="3175">
      <a:solidFill>
        <a:srgbClr val="808080"/>
      </a:solidFill>
      <a:prstDash val="solid"/>
    </a:ln>
  </c:spPr>
  <c:printSettings>
    <c:headerFooter/>
    <c:pageMargins b="1.0" l="0.750000000000008" r="0.750000000000008" t="1.0" header="0.5" footer="0.5"/>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070407.9-112311</a:t>
            </a:r>
          </a:p>
        </c:rich>
      </c:tx>
      <c:overlay val="0"/>
      <c:spPr>
        <a:noFill/>
        <a:ln w="25400">
          <a:noFill/>
        </a:ln>
      </c:spPr>
    </c:title>
    <c:autoTitleDeleted val="0"/>
    <c:plotArea>
      <c:layout/>
      <c:scatterChart>
        <c:scatterStyle val="lineMarker"/>
        <c:varyColors val="0"/>
        <c:ser>
          <c:idx val="0"/>
          <c:order val="0"/>
          <c:tx>
            <c:strRef>
              <c:f>'[1]48'!$C$2</c:f>
              <c:strCache>
                <c:ptCount val="1"/>
                <c:pt idx="0">
                  <c:v>log(Flux*lambda)</c:v>
                </c:pt>
              </c:strCache>
            </c:strRef>
          </c:tx>
          <c:spPr>
            <a:ln w="28575">
              <a:noFill/>
            </a:ln>
          </c:spPr>
          <c:marker>
            <c:spPr>
              <a:solidFill>
                <a:srgbClr val="4F81BD"/>
              </a:solidFill>
              <a:ln w="9525">
                <a:noFill/>
              </a:ln>
            </c:spPr>
          </c:marker>
          <c:dPt>
            <c:idx val="0"/>
            <c:marker>
              <c:symbol val="square"/>
              <c:size val="6"/>
              <c:spPr>
                <a:solidFill>
                  <a:srgbClr val="00B050"/>
                </a:solidFill>
                <a:ln w="9525">
                  <a:noFill/>
                </a:ln>
              </c:spPr>
            </c:marker>
            <c:bubble3D val="0"/>
          </c:dPt>
          <c:dPt>
            <c:idx val="1"/>
            <c:marker>
              <c:symbol val="square"/>
              <c:size val="6"/>
              <c:spPr>
                <a:solidFill>
                  <a:srgbClr val="00B050"/>
                </a:solidFill>
                <a:ln w="9525">
                  <a:noFill/>
                </a:ln>
              </c:spPr>
            </c:marker>
            <c:bubble3D val="0"/>
          </c:dPt>
          <c:dPt>
            <c:idx val="2"/>
            <c:marker>
              <c:symbol val="square"/>
              <c:size val="6"/>
              <c:spPr>
                <a:solidFill>
                  <a:srgbClr val="00B050"/>
                </a:solidFill>
                <a:ln w="9525">
                  <a:noFill/>
                </a:ln>
              </c:spPr>
            </c:marker>
            <c:bubble3D val="0"/>
          </c:dPt>
          <c:dPt>
            <c:idx val="3"/>
            <c:marker>
              <c:symbol val="square"/>
              <c:size val="6"/>
              <c:spPr>
                <a:solidFill>
                  <a:srgbClr val="00B050"/>
                </a:solidFill>
                <a:ln w="9525">
                  <a:noFill/>
                </a:ln>
              </c:spPr>
            </c:marker>
            <c:bubble3D val="0"/>
          </c:dPt>
          <c:dPt>
            <c:idx val="4"/>
            <c:marker>
              <c:symbol val="square"/>
              <c:size val="6"/>
              <c:spPr>
                <a:solidFill>
                  <a:srgbClr val="00B050"/>
                </a:solidFill>
                <a:ln w="9525">
                  <a:noFill/>
                </a:ln>
              </c:spPr>
            </c:marker>
            <c:bubble3D val="0"/>
          </c:dPt>
          <c:dPt>
            <c:idx val="5"/>
            <c:marker>
              <c:symbol val="circle"/>
              <c:size val="7"/>
              <c:spPr>
                <a:solidFill>
                  <a:schemeClr val="tx1"/>
                </a:solidFill>
                <a:ln>
                  <a:noFill/>
                </a:ln>
              </c:spPr>
            </c:marker>
            <c:bubble3D val="0"/>
          </c:dPt>
          <c:dPt>
            <c:idx val="6"/>
            <c:marker>
              <c:symbol val="circle"/>
              <c:size val="7"/>
              <c:spPr>
                <a:solidFill>
                  <a:schemeClr val="tx1"/>
                </a:solidFill>
                <a:ln>
                  <a:noFill/>
                </a:ln>
              </c:spPr>
            </c:marker>
            <c:bubble3D val="0"/>
          </c:dPt>
          <c:dPt>
            <c:idx val="7"/>
            <c:marker>
              <c:symbol val="circle"/>
              <c:size val="7"/>
              <c:spPr>
                <a:solidFill>
                  <a:sysClr val="windowText" lastClr="000000"/>
                </a:solidFill>
                <a:ln>
                  <a:noFill/>
                </a:ln>
              </c:spPr>
            </c:marker>
            <c:bubble3D val="0"/>
          </c:dPt>
          <c:dPt>
            <c:idx val="12"/>
            <c:marker>
              <c:symbol val="triangle"/>
              <c:size val="7"/>
              <c:spPr>
                <a:solidFill>
                  <a:srgbClr val="FF0000"/>
                </a:solidFill>
                <a:ln>
                  <a:noFill/>
                </a:ln>
              </c:spPr>
            </c:marker>
            <c:bubble3D val="0"/>
          </c:dPt>
          <c:xVal>
            <c:numRef>
              <c:f>'[1]48'!$B$3:$B$15</c:f>
              <c:numCache>
                <c:formatCode>General</c:formatCode>
                <c:ptCount val="13"/>
                <c:pt idx="0">
                  <c:v>-0.443697499232713</c:v>
                </c:pt>
                <c:pt idx="1">
                  <c:v>-0.356547323513813</c:v>
                </c:pt>
                <c:pt idx="2">
                  <c:v>-0.259637310505756</c:v>
                </c:pt>
                <c:pt idx="3">
                  <c:v>-0.148741651280925</c:v>
                </c:pt>
                <c:pt idx="4">
                  <c:v>-0.102372908709559</c:v>
                </c:pt>
                <c:pt idx="5">
                  <c:v>0.0969100130080564</c:v>
                </c:pt>
                <c:pt idx="6">
                  <c:v>0.217483944213906</c:v>
                </c:pt>
                <c:pt idx="7">
                  <c:v>0.336459733848529</c:v>
                </c:pt>
                <c:pt idx="8">
                  <c:v>0.556302500767287</c:v>
                </c:pt>
                <c:pt idx="9">
                  <c:v>0.653212513775344</c:v>
                </c:pt>
                <c:pt idx="10">
                  <c:v>0.763427993562937</c:v>
                </c:pt>
                <c:pt idx="11">
                  <c:v>0.903089986991944</c:v>
                </c:pt>
                <c:pt idx="12">
                  <c:v>1.380211241711606</c:v>
                </c:pt>
              </c:numCache>
            </c:numRef>
          </c:xVal>
          <c:yVal>
            <c:numRef>
              <c:f>'[1]48'!$C$3:$C$15</c:f>
              <c:numCache>
                <c:formatCode>General</c:formatCode>
                <c:ptCount val="13"/>
                <c:pt idx="0">
                  <c:v>0.0</c:v>
                </c:pt>
                <c:pt idx="1">
                  <c:v>0.0</c:v>
                </c:pt>
                <c:pt idx="2">
                  <c:v>0.0</c:v>
                </c:pt>
                <c:pt idx="3">
                  <c:v>0.0</c:v>
                </c:pt>
                <c:pt idx="4">
                  <c:v>0.0</c:v>
                </c:pt>
                <c:pt idx="5">
                  <c:v>-11.15889091553185</c:v>
                </c:pt>
                <c:pt idx="6">
                  <c:v>-11.42125663018447</c:v>
                </c:pt>
                <c:pt idx="7">
                  <c:v>-11.50812213378953</c:v>
                </c:pt>
                <c:pt idx="8">
                  <c:v>-11.53276197921243</c:v>
                </c:pt>
                <c:pt idx="9">
                  <c:v>-11.74892985612972</c:v>
                </c:pt>
                <c:pt idx="10">
                  <c:v>-11.98854622774414</c:v>
                </c:pt>
                <c:pt idx="11">
                  <c:v>-12.17725999667136</c:v>
                </c:pt>
                <c:pt idx="12">
                  <c:v>0.0</c:v>
                </c:pt>
              </c:numCache>
            </c:numRef>
          </c:yVal>
          <c:smooth val="0"/>
        </c:ser>
        <c:ser>
          <c:idx val="1"/>
          <c:order val="1"/>
          <c:spPr>
            <a:ln w="28575">
              <a:noFill/>
            </a:ln>
          </c:spPr>
          <c:marker>
            <c:symbol val="none"/>
          </c:marker>
          <c:trendline>
            <c:spPr>
              <a:ln w="12700">
                <a:solidFill>
                  <a:srgbClr val="000000"/>
                </a:solidFill>
                <a:prstDash val="solid"/>
              </a:ln>
            </c:spPr>
            <c:trendlineType val="linear"/>
            <c:dispRSqr val="0"/>
            <c:dispEq val="1"/>
            <c:trendlineLbl>
              <c:layout>
                <c:manualLayout>
                  <c:x val="0.225609021094585"/>
                  <c:y val="0.129826612582518"/>
                </c:manualLayout>
              </c:layout>
              <c:numFmt formatCode="General" sourceLinked="0"/>
              <c:spPr>
                <a:noFill/>
                <a:ln w="25400">
                  <a:noFill/>
                </a:ln>
              </c:spPr>
              <c:txPr>
                <a:bodyPr/>
                <a:lstStyle/>
                <a:p>
                  <a:pPr>
                    <a:defRPr sz="1000" b="0" i="0" u="none" strike="noStrike" baseline="0">
                      <a:solidFill>
                        <a:srgbClr val="000000"/>
                      </a:solidFill>
                      <a:latin typeface="Calibri"/>
                      <a:ea typeface="Calibri"/>
                      <a:cs typeface="Calibri"/>
                    </a:defRPr>
                  </a:pPr>
                  <a:endParaRPr lang="en-US"/>
                </a:p>
              </c:txPr>
            </c:trendlineLbl>
          </c:trendline>
          <c:xVal>
            <c:numRef>
              <c:f>'[1]48'!$B$11:$B$14</c:f>
              <c:numCache>
                <c:formatCode>General</c:formatCode>
                <c:ptCount val="4"/>
                <c:pt idx="0">
                  <c:v>0.556302500767287</c:v>
                </c:pt>
                <c:pt idx="1">
                  <c:v>0.653212513775344</c:v>
                </c:pt>
                <c:pt idx="2">
                  <c:v>0.763427993562937</c:v>
                </c:pt>
                <c:pt idx="3">
                  <c:v>0.903089986991944</c:v>
                </c:pt>
              </c:numCache>
            </c:numRef>
          </c:xVal>
          <c:yVal>
            <c:numRef>
              <c:f>'[1]48'!$C$11:$C$14</c:f>
              <c:numCache>
                <c:formatCode>General</c:formatCode>
                <c:ptCount val="4"/>
                <c:pt idx="0">
                  <c:v>-11.53276197921243</c:v>
                </c:pt>
                <c:pt idx="1">
                  <c:v>-11.74892985612972</c:v>
                </c:pt>
                <c:pt idx="2">
                  <c:v>-11.98854622774414</c:v>
                </c:pt>
                <c:pt idx="3">
                  <c:v>-12.17725999667136</c:v>
                </c:pt>
              </c:numCache>
            </c:numRef>
          </c:yVal>
          <c:smooth val="0"/>
        </c:ser>
        <c:dLbls>
          <c:showLegendKey val="0"/>
          <c:showVal val="0"/>
          <c:showCatName val="0"/>
          <c:showSerName val="0"/>
          <c:showPercent val="0"/>
          <c:showBubbleSize val="0"/>
        </c:dLbls>
        <c:axId val="555290840"/>
        <c:axId val="555272040"/>
      </c:scatterChart>
      <c:valAx>
        <c:axId val="555290840"/>
        <c:scaling>
          <c:orientation val="minMax"/>
          <c:max val="1.5"/>
          <c:min val="-0.5"/>
        </c:scaling>
        <c:delete val="0"/>
        <c:axPos val="b"/>
        <c:minorGridlines>
          <c:spPr>
            <a:ln w="3175">
              <a:solidFill>
                <a:srgbClr val="FFFFFF"/>
              </a:solidFill>
              <a:prstDash val="solid"/>
            </a:ln>
          </c:spPr>
        </c:minorGridlines>
        <c:title>
          <c:tx>
            <c:rich>
              <a:bodyPr/>
              <a:lstStyle/>
              <a:p>
                <a:pPr>
                  <a:defRPr/>
                </a:pPr>
                <a:r>
                  <a:rPr lang="en-US" sz="1200"/>
                  <a:t>log(</a:t>
                </a:r>
                <a:r>
                  <a:rPr lang="el-GR" sz="1200" b="1" i="0" u="none" strike="noStrike" baseline="0"/>
                  <a:t>λ</a:t>
                </a:r>
                <a:r>
                  <a:rPr lang="en-US" sz="1200"/>
                  <a:t>/</a:t>
                </a:r>
                <a:r>
                  <a:rPr lang="el-GR" sz="1200" b="1" i="0" u="none" strike="noStrike" baseline="0"/>
                  <a:t>μ</a:t>
                </a:r>
                <a:r>
                  <a:rPr lang="en-US" sz="1200"/>
                  <a:t>m)</a:t>
                </a:r>
              </a:p>
            </c:rich>
          </c:tx>
          <c:overlay val="0"/>
          <c:spPr>
            <a:noFill/>
            <a:ln w="25400">
              <a:noFill/>
            </a:ln>
          </c:spPr>
        </c:title>
        <c:numFmt formatCode="General" sourceLinked="1"/>
        <c:majorTickMark val="in"/>
        <c:minorTickMark val="in"/>
        <c:tickLblPos val="low"/>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555272040"/>
        <c:crossesAt val="-8.0"/>
        <c:crossBetween val="midCat"/>
      </c:valAx>
      <c:valAx>
        <c:axId val="555272040"/>
        <c:scaling>
          <c:orientation val="minMax"/>
          <c:max val="-8.0"/>
          <c:min val="-13.5"/>
        </c:scaling>
        <c:delete val="0"/>
        <c:axPos val="l"/>
        <c:majorGridlines>
          <c:spPr>
            <a:ln w="3175">
              <a:solidFill>
                <a:srgbClr val="FFFFFF"/>
              </a:solidFill>
              <a:prstDash val="solid"/>
            </a:ln>
          </c:spPr>
        </c:majorGridlines>
        <c:title>
          <c:tx>
            <c:rich>
              <a:bodyPr rot="-5400000" vert="horz"/>
              <a:lstStyle/>
              <a:p>
                <a:pPr>
                  <a:defRPr/>
                </a:pPr>
                <a:r>
                  <a:rPr lang="en-US" sz="1200"/>
                  <a:t>log(</a:t>
                </a:r>
                <a:r>
                  <a:rPr lang="el-GR" sz="1200" b="1" i="0" u="none" strike="noStrike" baseline="0"/>
                  <a:t>λ</a:t>
                </a:r>
                <a:r>
                  <a:rPr lang="en-US" sz="1200" b="1" i="0" u="none" strike="noStrike" baseline="0"/>
                  <a:t>F</a:t>
                </a:r>
                <a:r>
                  <a:rPr lang="el-GR" sz="1200" b="1" i="0" u="none" strike="noStrike" baseline="-25000"/>
                  <a:t>λ</a:t>
                </a:r>
                <a:r>
                  <a:rPr lang="en-US" sz="1200"/>
                  <a:t>)</a:t>
                </a:r>
              </a:p>
            </c:rich>
          </c:tx>
          <c:overlay val="0"/>
          <c:spPr>
            <a:noFill/>
            <a:ln w="25400">
              <a:noFill/>
            </a:ln>
          </c:spPr>
        </c:title>
        <c:numFmt formatCode="General" sourceLinked="1"/>
        <c:majorTickMark val="in"/>
        <c:minorTickMark val="none"/>
        <c:tickLblPos val="nextTo"/>
        <c:spPr>
          <a:ln w="3175">
            <a:solidFill>
              <a:srgbClr val="808080"/>
            </a:solidFill>
            <a:prstDash val="solid"/>
          </a:ln>
        </c:spPr>
        <c:crossAx val="555290840"/>
        <c:crossesAt val="-0.5"/>
        <c:crossBetween val="midCat"/>
      </c:valAx>
      <c:spPr>
        <a:solidFill>
          <a:srgbClr val="FFFFFF"/>
        </a:solidFill>
        <a:ln w="12700">
          <a:solidFill>
            <a:srgbClr val="000000"/>
          </a:solidFill>
          <a:prstDash val="solid"/>
        </a:ln>
      </c:spPr>
    </c:plotArea>
    <c:plotVisOnly val="1"/>
    <c:dispBlanksAs val="gap"/>
    <c:showDLblsOverMax val="0"/>
  </c:chart>
  <c:spPr>
    <a:solidFill>
      <a:srgbClr val="FFFFFF"/>
    </a:solidFill>
    <a:ln w="3175">
      <a:solidFill>
        <a:srgbClr val="808080"/>
      </a:solidFill>
      <a:prstDash val="solid"/>
    </a:ln>
  </c:spPr>
  <c:printSettings>
    <c:headerFooter/>
    <c:pageMargins b="1.0" l="0.750000000000009" r="0.750000000000009" t="1.0" header="0.5" footer="0.5"/>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070408.0-112354</a:t>
            </a:r>
          </a:p>
        </c:rich>
      </c:tx>
      <c:overlay val="0"/>
      <c:spPr>
        <a:noFill/>
        <a:ln w="25400">
          <a:noFill/>
        </a:ln>
      </c:spPr>
    </c:title>
    <c:autoTitleDeleted val="0"/>
    <c:plotArea>
      <c:layout/>
      <c:scatterChart>
        <c:scatterStyle val="lineMarker"/>
        <c:varyColors val="0"/>
        <c:ser>
          <c:idx val="0"/>
          <c:order val="0"/>
          <c:tx>
            <c:strRef>
              <c:f>'[1]49'!$C$2</c:f>
              <c:strCache>
                <c:ptCount val="1"/>
                <c:pt idx="0">
                  <c:v>log(Flux*lambda)</c:v>
                </c:pt>
              </c:strCache>
            </c:strRef>
          </c:tx>
          <c:spPr>
            <a:ln w="28575">
              <a:noFill/>
            </a:ln>
          </c:spPr>
          <c:marker>
            <c:spPr>
              <a:solidFill>
                <a:srgbClr val="4F81BD"/>
              </a:solidFill>
              <a:ln w="9525">
                <a:noFill/>
              </a:ln>
            </c:spPr>
          </c:marker>
          <c:dPt>
            <c:idx val="0"/>
            <c:marker>
              <c:symbol val="square"/>
              <c:size val="6"/>
              <c:spPr>
                <a:solidFill>
                  <a:srgbClr val="00B050"/>
                </a:solidFill>
                <a:ln w="9525">
                  <a:noFill/>
                </a:ln>
              </c:spPr>
            </c:marker>
            <c:bubble3D val="0"/>
          </c:dPt>
          <c:dPt>
            <c:idx val="1"/>
            <c:marker>
              <c:symbol val="square"/>
              <c:size val="6"/>
              <c:spPr>
                <a:solidFill>
                  <a:srgbClr val="00B050"/>
                </a:solidFill>
                <a:ln w="9525">
                  <a:noFill/>
                </a:ln>
              </c:spPr>
            </c:marker>
            <c:bubble3D val="0"/>
          </c:dPt>
          <c:dPt>
            <c:idx val="2"/>
            <c:marker>
              <c:symbol val="square"/>
              <c:size val="6"/>
              <c:spPr>
                <a:solidFill>
                  <a:srgbClr val="00B050"/>
                </a:solidFill>
                <a:ln w="9525">
                  <a:noFill/>
                </a:ln>
              </c:spPr>
            </c:marker>
            <c:bubble3D val="0"/>
          </c:dPt>
          <c:dPt>
            <c:idx val="3"/>
            <c:marker>
              <c:symbol val="square"/>
              <c:size val="6"/>
              <c:spPr>
                <a:solidFill>
                  <a:srgbClr val="00B050"/>
                </a:solidFill>
                <a:ln w="9525">
                  <a:noFill/>
                </a:ln>
              </c:spPr>
            </c:marker>
            <c:bubble3D val="0"/>
          </c:dPt>
          <c:dPt>
            <c:idx val="4"/>
            <c:marker>
              <c:symbol val="square"/>
              <c:size val="6"/>
              <c:spPr>
                <a:solidFill>
                  <a:srgbClr val="00B050"/>
                </a:solidFill>
                <a:ln w="9525">
                  <a:noFill/>
                </a:ln>
              </c:spPr>
            </c:marker>
            <c:bubble3D val="0"/>
          </c:dPt>
          <c:dPt>
            <c:idx val="5"/>
            <c:marker>
              <c:symbol val="circle"/>
              <c:size val="7"/>
              <c:spPr>
                <a:solidFill>
                  <a:schemeClr val="tx1"/>
                </a:solidFill>
                <a:ln>
                  <a:noFill/>
                </a:ln>
              </c:spPr>
            </c:marker>
            <c:bubble3D val="0"/>
          </c:dPt>
          <c:dPt>
            <c:idx val="6"/>
            <c:marker>
              <c:symbol val="circle"/>
              <c:size val="7"/>
              <c:spPr>
                <a:solidFill>
                  <a:schemeClr val="tx1"/>
                </a:solidFill>
                <a:ln>
                  <a:noFill/>
                </a:ln>
              </c:spPr>
            </c:marker>
            <c:bubble3D val="0"/>
          </c:dPt>
          <c:dPt>
            <c:idx val="7"/>
            <c:marker>
              <c:symbol val="circle"/>
              <c:size val="7"/>
              <c:spPr>
                <a:solidFill>
                  <a:sysClr val="windowText" lastClr="000000"/>
                </a:solidFill>
                <a:ln>
                  <a:noFill/>
                </a:ln>
              </c:spPr>
            </c:marker>
            <c:bubble3D val="0"/>
          </c:dPt>
          <c:dPt>
            <c:idx val="12"/>
            <c:marker>
              <c:symbol val="triangle"/>
              <c:size val="7"/>
              <c:spPr>
                <a:solidFill>
                  <a:srgbClr val="FF0000"/>
                </a:solidFill>
                <a:ln>
                  <a:noFill/>
                </a:ln>
              </c:spPr>
            </c:marker>
            <c:bubble3D val="0"/>
          </c:dPt>
          <c:xVal>
            <c:numRef>
              <c:f>'[1]49'!$B$3:$B$15</c:f>
              <c:numCache>
                <c:formatCode>General</c:formatCode>
                <c:ptCount val="13"/>
                <c:pt idx="0">
                  <c:v>-0.443697499232713</c:v>
                </c:pt>
                <c:pt idx="1">
                  <c:v>-0.356547323513813</c:v>
                </c:pt>
                <c:pt idx="2">
                  <c:v>-0.259637310505756</c:v>
                </c:pt>
                <c:pt idx="3">
                  <c:v>-0.148741651280925</c:v>
                </c:pt>
                <c:pt idx="4">
                  <c:v>-0.102372908709559</c:v>
                </c:pt>
                <c:pt idx="5">
                  <c:v>0.0969100130080564</c:v>
                </c:pt>
                <c:pt idx="6">
                  <c:v>0.217483944213906</c:v>
                </c:pt>
                <c:pt idx="7">
                  <c:v>0.336459733848529</c:v>
                </c:pt>
                <c:pt idx="8">
                  <c:v>0.556302500767287</c:v>
                </c:pt>
                <c:pt idx="9">
                  <c:v>0.653212513775344</c:v>
                </c:pt>
                <c:pt idx="10">
                  <c:v>0.763427993562937</c:v>
                </c:pt>
                <c:pt idx="11">
                  <c:v>0.903089986991944</c:v>
                </c:pt>
                <c:pt idx="12">
                  <c:v>1.380211241711606</c:v>
                </c:pt>
              </c:numCache>
            </c:numRef>
          </c:xVal>
          <c:yVal>
            <c:numRef>
              <c:f>'[1]49'!$C$3:$C$15</c:f>
              <c:numCache>
                <c:formatCode>General</c:formatCode>
                <c:ptCount val="13"/>
                <c:pt idx="0">
                  <c:v>0.0</c:v>
                </c:pt>
                <c:pt idx="1">
                  <c:v>-11.43137166049408</c:v>
                </c:pt>
                <c:pt idx="2">
                  <c:v>-11.08686074253131</c:v>
                </c:pt>
                <c:pt idx="3">
                  <c:v>0.0</c:v>
                </c:pt>
                <c:pt idx="4">
                  <c:v>-10.77282952332991</c:v>
                </c:pt>
                <c:pt idx="5">
                  <c:v>-10.6632841679717</c:v>
                </c:pt>
                <c:pt idx="6">
                  <c:v>-10.70653699554093</c:v>
                </c:pt>
                <c:pt idx="7">
                  <c:v>-10.91460911882557</c:v>
                </c:pt>
                <c:pt idx="8">
                  <c:v>-11.4170848006297</c:v>
                </c:pt>
                <c:pt idx="9">
                  <c:v>-11.6418112538506</c:v>
                </c:pt>
                <c:pt idx="10">
                  <c:v>-11.87150045934226</c:v>
                </c:pt>
                <c:pt idx="11">
                  <c:v>-12.09860979788595</c:v>
                </c:pt>
                <c:pt idx="12">
                  <c:v>-11.54955842791418</c:v>
                </c:pt>
              </c:numCache>
            </c:numRef>
          </c:yVal>
          <c:smooth val="0"/>
        </c:ser>
        <c:ser>
          <c:idx val="1"/>
          <c:order val="1"/>
          <c:spPr>
            <a:ln w="28575">
              <a:noFill/>
            </a:ln>
          </c:spPr>
          <c:marker>
            <c:symbol val="none"/>
          </c:marker>
          <c:trendline>
            <c:spPr>
              <a:ln w="12700">
                <a:solidFill>
                  <a:srgbClr val="000000"/>
                </a:solidFill>
                <a:prstDash val="solid"/>
              </a:ln>
            </c:spPr>
            <c:trendlineType val="linear"/>
            <c:dispRSqr val="0"/>
            <c:dispEq val="1"/>
            <c:trendlineLbl>
              <c:layout>
                <c:manualLayout>
                  <c:x val="0.0631494567452573"/>
                  <c:y val="0.147593785625282"/>
                </c:manualLayout>
              </c:layout>
              <c:numFmt formatCode="General" sourceLinked="0"/>
              <c:spPr>
                <a:noFill/>
                <a:ln w="25400">
                  <a:noFill/>
                </a:ln>
              </c:spPr>
              <c:txPr>
                <a:bodyPr/>
                <a:lstStyle/>
                <a:p>
                  <a:pPr>
                    <a:defRPr sz="1000" b="0" i="0" u="none" strike="noStrike" baseline="0">
                      <a:solidFill>
                        <a:srgbClr val="000000"/>
                      </a:solidFill>
                      <a:latin typeface="Calibri"/>
                      <a:ea typeface="Calibri"/>
                      <a:cs typeface="Calibri"/>
                    </a:defRPr>
                  </a:pPr>
                  <a:endParaRPr lang="en-US"/>
                </a:p>
              </c:txPr>
            </c:trendlineLbl>
          </c:trendline>
          <c:xVal>
            <c:numRef>
              <c:f>'[1]49'!$B$10:$B$15</c:f>
              <c:numCache>
                <c:formatCode>General</c:formatCode>
                <c:ptCount val="6"/>
                <c:pt idx="0">
                  <c:v>0.336459733848529</c:v>
                </c:pt>
                <c:pt idx="1">
                  <c:v>0.556302500767287</c:v>
                </c:pt>
                <c:pt idx="2">
                  <c:v>0.653212513775344</c:v>
                </c:pt>
                <c:pt idx="3">
                  <c:v>0.763427993562937</c:v>
                </c:pt>
                <c:pt idx="4">
                  <c:v>0.903089986991944</c:v>
                </c:pt>
                <c:pt idx="5">
                  <c:v>1.380211241711606</c:v>
                </c:pt>
              </c:numCache>
            </c:numRef>
          </c:xVal>
          <c:yVal>
            <c:numRef>
              <c:f>'[1]49'!$C$10:$C$15</c:f>
              <c:numCache>
                <c:formatCode>General</c:formatCode>
                <c:ptCount val="6"/>
                <c:pt idx="0">
                  <c:v>-10.91460911882557</c:v>
                </c:pt>
                <c:pt idx="1">
                  <c:v>-11.4170848006297</c:v>
                </c:pt>
                <c:pt idx="2">
                  <c:v>-11.6418112538506</c:v>
                </c:pt>
                <c:pt idx="3">
                  <c:v>-11.87150045934226</c:v>
                </c:pt>
                <c:pt idx="4">
                  <c:v>-12.09860979788595</c:v>
                </c:pt>
                <c:pt idx="5">
                  <c:v>-11.54955842791418</c:v>
                </c:pt>
              </c:numCache>
            </c:numRef>
          </c:yVal>
          <c:smooth val="0"/>
        </c:ser>
        <c:dLbls>
          <c:showLegendKey val="0"/>
          <c:showVal val="0"/>
          <c:showCatName val="0"/>
          <c:showSerName val="0"/>
          <c:showPercent val="0"/>
          <c:showBubbleSize val="0"/>
        </c:dLbls>
        <c:axId val="554623128"/>
        <c:axId val="555915160"/>
      </c:scatterChart>
      <c:valAx>
        <c:axId val="554623128"/>
        <c:scaling>
          <c:orientation val="minMax"/>
          <c:max val="1.5"/>
          <c:min val="-0.5"/>
        </c:scaling>
        <c:delete val="0"/>
        <c:axPos val="b"/>
        <c:minorGridlines>
          <c:spPr>
            <a:ln w="3175">
              <a:solidFill>
                <a:srgbClr val="FFFFFF"/>
              </a:solidFill>
              <a:prstDash val="solid"/>
            </a:ln>
          </c:spPr>
        </c:minorGridlines>
        <c:title>
          <c:tx>
            <c:rich>
              <a:bodyPr/>
              <a:lstStyle/>
              <a:p>
                <a:pPr>
                  <a:defRPr/>
                </a:pPr>
                <a:r>
                  <a:rPr lang="en-US" sz="1200"/>
                  <a:t>log(</a:t>
                </a:r>
                <a:r>
                  <a:rPr lang="el-GR" sz="1200" b="1" i="0" u="none" strike="noStrike" baseline="0"/>
                  <a:t>λ</a:t>
                </a:r>
                <a:r>
                  <a:rPr lang="en-US" sz="1200"/>
                  <a:t>/</a:t>
                </a:r>
                <a:r>
                  <a:rPr lang="el-GR" sz="1200" b="1" i="0" u="none" strike="noStrike" baseline="0"/>
                  <a:t>μ</a:t>
                </a:r>
                <a:r>
                  <a:rPr lang="en-US" sz="1200"/>
                  <a:t>m)</a:t>
                </a:r>
              </a:p>
            </c:rich>
          </c:tx>
          <c:overlay val="0"/>
          <c:spPr>
            <a:noFill/>
            <a:ln w="25400">
              <a:noFill/>
            </a:ln>
          </c:spPr>
        </c:title>
        <c:numFmt formatCode="General" sourceLinked="1"/>
        <c:majorTickMark val="in"/>
        <c:minorTickMark val="in"/>
        <c:tickLblPos val="low"/>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555915160"/>
        <c:crossesAt val="-8.0"/>
        <c:crossBetween val="midCat"/>
      </c:valAx>
      <c:valAx>
        <c:axId val="555915160"/>
        <c:scaling>
          <c:orientation val="minMax"/>
          <c:max val="-8.0"/>
          <c:min val="-13.5"/>
        </c:scaling>
        <c:delete val="0"/>
        <c:axPos val="l"/>
        <c:majorGridlines>
          <c:spPr>
            <a:ln w="3175">
              <a:solidFill>
                <a:srgbClr val="FFFFFF"/>
              </a:solidFill>
              <a:prstDash val="solid"/>
            </a:ln>
          </c:spPr>
        </c:majorGridlines>
        <c:title>
          <c:tx>
            <c:rich>
              <a:bodyPr rot="-5400000" vert="horz"/>
              <a:lstStyle/>
              <a:p>
                <a:pPr>
                  <a:defRPr/>
                </a:pPr>
                <a:r>
                  <a:rPr lang="en-US" sz="1200"/>
                  <a:t>log(</a:t>
                </a:r>
                <a:r>
                  <a:rPr lang="el-GR" sz="1200" b="1" i="0" u="none" strike="noStrike" baseline="0"/>
                  <a:t>λ</a:t>
                </a:r>
                <a:r>
                  <a:rPr lang="en-US" sz="1200" b="1" i="0" u="none" strike="noStrike" baseline="0"/>
                  <a:t>F</a:t>
                </a:r>
                <a:r>
                  <a:rPr lang="el-GR" sz="1200" b="1" i="0" u="none" strike="noStrike" baseline="-25000"/>
                  <a:t>λ</a:t>
                </a:r>
                <a:r>
                  <a:rPr lang="en-US" sz="1200"/>
                  <a:t>)</a:t>
                </a:r>
              </a:p>
            </c:rich>
          </c:tx>
          <c:overlay val="0"/>
          <c:spPr>
            <a:noFill/>
            <a:ln w="25400">
              <a:noFill/>
            </a:ln>
          </c:spPr>
        </c:title>
        <c:numFmt formatCode="General" sourceLinked="1"/>
        <c:majorTickMark val="in"/>
        <c:minorTickMark val="none"/>
        <c:tickLblPos val="nextTo"/>
        <c:spPr>
          <a:ln w="3175">
            <a:solidFill>
              <a:srgbClr val="808080"/>
            </a:solidFill>
            <a:prstDash val="solid"/>
          </a:ln>
        </c:spPr>
        <c:crossAx val="554623128"/>
        <c:crossesAt val="-0.5"/>
        <c:crossBetween val="midCat"/>
      </c:valAx>
      <c:spPr>
        <a:solidFill>
          <a:srgbClr val="FFFFFF"/>
        </a:solidFill>
        <a:ln w="12700">
          <a:solidFill>
            <a:srgbClr val="000000"/>
          </a:solidFill>
          <a:prstDash val="solid"/>
        </a:ln>
      </c:spPr>
    </c:plotArea>
    <c:plotVisOnly val="1"/>
    <c:dispBlanksAs val="gap"/>
    <c:showDLblsOverMax val="0"/>
  </c:chart>
  <c:spPr>
    <a:solidFill>
      <a:srgbClr val="FFFFFF"/>
    </a:solidFill>
    <a:ln w="3175">
      <a:solidFill>
        <a:srgbClr val="808080"/>
      </a:solidFill>
      <a:prstDash val="solid"/>
    </a:ln>
  </c:spPr>
  <c:printSettings>
    <c:headerFooter/>
    <c:pageMargins b="1.0" l="0.750000000000009" r="0.750000000000009" t="1.0"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070352.7-112313</a:t>
            </a:r>
          </a:p>
        </c:rich>
      </c:tx>
      <c:overlay val="0"/>
      <c:spPr>
        <a:noFill/>
        <a:ln w="25400">
          <a:noFill/>
        </a:ln>
      </c:spPr>
    </c:title>
    <c:autoTitleDeleted val="0"/>
    <c:plotArea>
      <c:layout/>
      <c:scatterChart>
        <c:scatterStyle val="lineMarker"/>
        <c:varyColors val="0"/>
        <c:ser>
          <c:idx val="0"/>
          <c:order val="0"/>
          <c:tx>
            <c:strRef>
              <c:f>'[1]5'!$C$2</c:f>
              <c:strCache>
                <c:ptCount val="1"/>
                <c:pt idx="0">
                  <c:v>log(Flux*lambda)</c:v>
                </c:pt>
              </c:strCache>
            </c:strRef>
          </c:tx>
          <c:spPr>
            <a:ln w="28575">
              <a:noFill/>
            </a:ln>
          </c:spPr>
          <c:marker>
            <c:spPr>
              <a:solidFill>
                <a:srgbClr val="4F81BD"/>
              </a:solidFill>
              <a:ln w="9525">
                <a:noFill/>
              </a:ln>
            </c:spPr>
          </c:marker>
          <c:dPt>
            <c:idx val="0"/>
            <c:marker>
              <c:symbol val="square"/>
              <c:size val="6"/>
              <c:spPr>
                <a:solidFill>
                  <a:srgbClr val="00B050"/>
                </a:solidFill>
                <a:ln w="9525">
                  <a:noFill/>
                </a:ln>
              </c:spPr>
            </c:marker>
            <c:bubble3D val="0"/>
          </c:dPt>
          <c:dPt>
            <c:idx val="1"/>
            <c:marker>
              <c:symbol val="square"/>
              <c:size val="6"/>
              <c:spPr>
                <a:solidFill>
                  <a:srgbClr val="00B050"/>
                </a:solidFill>
                <a:ln w="9525">
                  <a:noFill/>
                </a:ln>
              </c:spPr>
            </c:marker>
            <c:bubble3D val="0"/>
          </c:dPt>
          <c:dPt>
            <c:idx val="2"/>
            <c:marker>
              <c:symbol val="square"/>
              <c:size val="6"/>
              <c:spPr>
                <a:solidFill>
                  <a:srgbClr val="00B050"/>
                </a:solidFill>
                <a:ln w="9525">
                  <a:noFill/>
                </a:ln>
              </c:spPr>
            </c:marker>
            <c:bubble3D val="0"/>
          </c:dPt>
          <c:dPt>
            <c:idx val="3"/>
            <c:marker>
              <c:symbol val="square"/>
              <c:size val="6"/>
              <c:spPr>
                <a:solidFill>
                  <a:srgbClr val="00B050"/>
                </a:solidFill>
                <a:ln w="9525">
                  <a:noFill/>
                </a:ln>
              </c:spPr>
            </c:marker>
            <c:bubble3D val="0"/>
          </c:dPt>
          <c:dPt>
            <c:idx val="4"/>
            <c:marker>
              <c:symbol val="square"/>
              <c:size val="6"/>
              <c:spPr>
                <a:solidFill>
                  <a:srgbClr val="00B050"/>
                </a:solidFill>
                <a:ln w="9525">
                  <a:noFill/>
                </a:ln>
              </c:spPr>
            </c:marker>
            <c:bubble3D val="0"/>
          </c:dPt>
          <c:dPt>
            <c:idx val="5"/>
            <c:marker>
              <c:symbol val="circle"/>
              <c:size val="7"/>
              <c:spPr>
                <a:solidFill>
                  <a:schemeClr val="tx1"/>
                </a:solidFill>
                <a:ln>
                  <a:noFill/>
                </a:ln>
              </c:spPr>
            </c:marker>
            <c:bubble3D val="0"/>
          </c:dPt>
          <c:dPt>
            <c:idx val="6"/>
            <c:marker>
              <c:symbol val="circle"/>
              <c:size val="7"/>
              <c:spPr>
                <a:solidFill>
                  <a:schemeClr val="tx1"/>
                </a:solidFill>
                <a:ln>
                  <a:noFill/>
                </a:ln>
              </c:spPr>
            </c:marker>
            <c:bubble3D val="0"/>
          </c:dPt>
          <c:dPt>
            <c:idx val="7"/>
            <c:marker>
              <c:symbol val="circle"/>
              <c:size val="7"/>
              <c:spPr>
                <a:solidFill>
                  <a:sysClr val="windowText" lastClr="000000"/>
                </a:solidFill>
                <a:ln>
                  <a:noFill/>
                </a:ln>
              </c:spPr>
            </c:marker>
            <c:bubble3D val="0"/>
          </c:dPt>
          <c:xVal>
            <c:numRef>
              <c:f>'[1]5'!$B$3:$B$15</c:f>
              <c:numCache>
                <c:formatCode>General</c:formatCode>
                <c:ptCount val="13"/>
                <c:pt idx="0">
                  <c:v>-0.443697499232713</c:v>
                </c:pt>
                <c:pt idx="1">
                  <c:v>-0.356547323513813</c:v>
                </c:pt>
                <c:pt idx="2">
                  <c:v>-0.259637310505756</c:v>
                </c:pt>
                <c:pt idx="3">
                  <c:v>-0.148741651280925</c:v>
                </c:pt>
                <c:pt idx="4">
                  <c:v>-0.102372908709559</c:v>
                </c:pt>
                <c:pt idx="5">
                  <c:v>0.0969100130080564</c:v>
                </c:pt>
                <c:pt idx="6">
                  <c:v>0.217483944213906</c:v>
                </c:pt>
                <c:pt idx="7">
                  <c:v>0.336459733848529</c:v>
                </c:pt>
                <c:pt idx="8">
                  <c:v>0.556302500767287</c:v>
                </c:pt>
                <c:pt idx="9">
                  <c:v>0.653212513775344</c:v>
                </c:pt>
                <c:pt idx="10">
                  <c:v>0.763427993562937</c:v>
                </c:pt>
                <c:pt idx="11">
                  <c:v>0.903089986991944</c:v>
                </c:pt>
                <c:pt idx="12">
                  <c:v>1.380211241711606</c:v>
                </c:pt>
              </c:numCache>
            </c:numRef>
          </c:xVal>
          <c:yVal>
            <c:numRef>
              <c:f>'[1]5'!$C$3:$C$15</c:f>
              <c:numCache>
                <c:formatCode>General</c:formatCode>
                <c:ptCount val="13"/>
                <c:pt idx="0">
                  <c:v>0.0</c:v>
                </c:pt>
                <c:pt idx="1">
                  <c:v>-12.14597013911882</c:v>
                </c:pt>
                <c:pt idx="2">
                  <c:v>-11.69328261667799</c:v>
                </c:pt>
                <c:pt idx="3">
                  <c:v>0.0</c:v>
                </c:pt>
                <c:pt idx="4">
                  <c:v>-11.15948100257838</c:v>
                </c:pt>
                <c:pt idx="5">
                  <c:v>-10.94852332534124</c:v>
                </c:pt>
                <c:pt idx="6">
                  <c:v>-10.94288740195691</c:v>
                </c:pt>
                <c:pt idx="7">
                  <c:v>-11.16737337636151</c:v>
                </c:pt>
                <c:pt idx="8">
                  <c:v>-11.67468962828894</c:v>
                </c:pt>
                <c:pt idx="9">
                  <c:v>-11.93554201077308</c:v>
                </c:pt>
                <c:pt idx="10">
                  <c:v>-12.41954695534817</c:v>
                </c:pt>
                <c:pt idx="11">
                  <c:v>0.0</c:v>
                </c:pt>
                <c:pt idx="12">
                  <c:v>0.0</c:v>
                </c:pt>
              </c:numCache>
            </c:numRef>
          </c:yVal>
          <c:smooth val="0"/>
        </c:ser>
        <c:ser>
          <c:idx val="1"/>
          <c:order val="1"/>
          <c:spPr>
            <a:ln w="28575">
              <a:noFill/>
            </a:ln>
          </c:spPr>
          <c:marker>
            <c:symbol val="none"/>
          </c:marker>
          <c:trendline>
            <c:spPr>
              <a:ln w="12700">
                <a:solidFill>
                  <a:srgbClr val="000000"/>
                </a:solidFill>
                <a:prstDash val="solid"/>
              </a:ln>
            </c:spPr>
            <c:trendlineType val="linear"/>
            <c:dispRSqr val="0"/>
            <c:dispEq val="1"/>
            <c:trendlineLbl>
              <c:layout>
                <c:manualLayout>
                  <c:x val="0.0023587649834369"/>
                  <c:y val="0.08792147193722"/>
                </c:manualLayout>
              </c:layout>
              <c:numFmt formatCode="General" sourceLinked="0"/>
              <c:spPr>
                <a:noFill/>
                <a:ln w="25400">
                  <a:noFill/>
                </a:ln>
              </c:spPr>
              <c:txPr>
                <a:bodyPr/>
                <a:lstStyle/>
                <a:p>
                  <a:pPr>
                    <a:defRPr sz="1000" b="0" i="0" u="none" strike="noStrike" baseline="0">
                      <a:solidFill>
                        <a:srgbClr val="000000"/>
                      </a:solidFill>
                      <a:latin typeface="Calibri"/>
                      <a:ea typeface="Calibri"/>
                      <a:cs typeface="Calibri"/>
                    </a:defRPr>
                  </a:pPr>
                  <a:endParaRPr lang="en-US"/>
                </a:p>
              </c:txPr>
            </c:trendlineLbl>
          </c:trendline>
          <c:xVal>
            <c:numRef>
              <c:f>'[1]5'!$B$10:$B$13</c:f>
              <c:numCache>
                <c:formatCode>General</c:formatCode>
                <c:ptCount val="4"/>
                <c:pt idx="0">
                  <c:v>0.336459733848529</c:v>
                </c:pt>
                <c:pt idx="1">
                  <c:v>0.556302500767287</c:v>
                </c:pt>
                <c:pt idx="2">
                  <c:v>0.653212513775344</c:v>
                </c:pt>
                <c:pt idx="3">
                  <c:v>0.763427993562937</c:v>
                </c:pt>
              </c:numCache>
            </c:numRef>
          </c:xVal>
          <c:yVal>
            <c:numRef>
              <c:f>'[1]5'!$C$10:$C$13</c:f>
              <c:numCache>
                <c:formatCode>General</c:formatCode>
                <c:ptCount val="4"/>
                <c:pt idx="0">
                  <c:v>-11.16737337636151</c:v>
                </c:pt>
                <c:pt idx="1">
                  <c:v>-11.67468962828894</c:v>
                </c:pt>
                <c:pt idx="2">
                  <c:v>-11.93554201077308</c:v>
                </c:pt>
                <c:pt idx="3">
                  <c:v>-12.41954695534817</c:v>
                </c:pt>
              </c:numCache>
            </c:numRef>
          </c:yVal>
          <c:smooth val="0"/>
        </c:ser>
        <c:dLbls>
          <c:showLegendKey val="0"/>
          <c:showVal val="0"/>
          <c:showCatName val="0"/>
          <c:showSerName val="0"/>
          <c:showPercent val="0"/>
          <c:showBubbleSize val="0"/>
        </c:dLbls>
        <c:axId val="554187208"/>
        <c:axId val="554153032"/>
      </c:scatterChart>
      <c:valAx>
        <c:axId val="554187208"/>
        <c:scaling>
          <c:orientation val="minMax"/>
          <c:max val="1.5"/>
          <c:min val="-0.5"/>
        </c:scaling>
        <c:delete val="0"/>
        <c:axPos val="b"/>
        <c:minorGridlines>
          <c:spPr>
            <a:ln w="3175">
              <a:solidFill>
                <a:srgbClr val="FFFFFF"/>
              </a:solidFill>
              <a:prstDash val="solid"/>
            </a:ln>
          </c:spPr>
        </c:minorGridlines>
        <c:title>
          <c:tx>
            <c:rich>
              <a:bodyPr/>
              <a:lstStyle/>
              <a:p>
                <a:pPr>
                  <a:defRPr/>
                </a:pPr>
                <a:r>
                  <a:rPr lang="en-US" sz="1200"/>
                  <a:t>log(</a:t>
                </a:r>
                <a:r>
                  <a:rPr lang="el-GR" sz="1200" b="1" i="0" u="none" strike="noStrike" baseline="0"/>
                  <a:t>λ</a:t>
                </a:r>
                <a:r>
                  <a:rPr lang="en-US" sz="1200"/>
                  <a:t>/</a:t>
                </a:r>
                <a:r>
                  <a:rPr lang="el-GR" sz="1200" b="1" i="0" u="none" strike="noStrike" baseline="0"/>
                  <a:t>μ</a:t>
                </a:r>
                <a:r>
                  <a:rPr lang="en-US" sz="1200"/>
                  <a:t>m)</a:t>
                </a:r>
              </a:p>
            </c:rich>
          </c:tx>
          <c:overlay val="0"/>
          <c:spPr>
            <a:noFill/>
            <a:ln w="25400">
              <a:noFill/>
            </a:ln>
          </c:spPr>
        </c:title>
        <c:numFmt formatCode="General" sourceLinked="1"/>
        <c:majorTickMark val="in"/>
        <c:minorTickMark val="in"/>
        <c:tickLblPos val="low"/>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554153032"/>
        <c:crossesAt val="-8.0"/>
        <c:crossBetween val="midCat"/>
      </c:valAx>
      <c:valAx>
        <c:axId val="554153032"/>
        <c:scaling>
          <c:orientation val="minMax"/>
          <c:max val="-8.0"/>
          <c:min val="-13.5"/>
        </c:scaling>
        <c:delete val="0"/>
        <c:axPos val="l"/>
        <c:majorGridlines>
          <c:spPr>
            <a:ln w="3175">
              <a:solidFill>
                <a:srgbClr val="FFFFFF"/>
              </a:solidFill>
              <a:prstDash val="solid"/>
            </a:ln>
          </c:spPr>
        </c:majorGridlines>
        <c:title>
          <c:tx>
            <c:rich>
              <a:bodyPr rot="-5400000" vert="horz"/>
              <a:lstStyle/>
              <a:p>
                <a:pPr>
                  <a:defRPr/>
                </a:pPr>
                <a:r>
                  <a:rPr lang="en-US" sz="1200"/>
                  <a:t>log(</a:t>
                </a:r>
                <a:r>
                  <a:rPr lang="el-GR" sz="1200" b="1" i="0" u="none" strike="noStrike" baseline="0"/>
                  <a:t>λ</a:t>
                </a:r>
                <a:r>
                  <a:rPr lang="en-US" sz="1200" b="1" i="0" u="none" strike="noStrike" baseline="0"/>
                  <a:t>F</a:t>
                </a:r>
                <a:r>
                  <a:rPr lang="el-GR" sz="1200" b="1" i="0" u="none" strike="noStrike" baseline="-25000"/>
                  <a:t>λ</a:t>
                </a:r>
                <a:r>
                  <a:rPr lang="en-US" sz="1200"/>
                  <a:t>)</a:t>
                </a:r>
              </a:p>
            </c:rich>
          </c:tx>
          <c:overlay val="0"/>
          <c:spPr>
            <a:noFill/>
            <a:ln w="25400">
              <a:noFill/>
            </a:ln>
          </c:spPr>
        </c:title>
        <c:numFmt formatCode="General" sourceLinked="1"/>
        <c:majorTickMark val="in"/>
        <c:minorTickMark val="none"/>
        <c:tickLblPos val="nextTo"/>
        <c:spPr>
          <a:ln w="3175">
            <a:solidFill>
              <a:srgbClr val="808080"/>
            </a:solidFill>
            <a:prstDash val="solid"/>
          </a:ln>
        </c:spPr>
        <c:crossAx val="554187208"/>
        <c:crossesAt val="-0.5"/>
        <c:crossBetween val="midCat"/>
      </c:valAx>
      <c:spPr>
        <a:solidFill>
          <a:srgbClr val="FFFFFF"/>
        </a:solidFill>
        <a:ln w="12700">
          <a:solidFill>
            <a:srgbClr val="000000"/>
          </a:solidFill>
          <a:prstDash val="solid"/>
        </a:ln>
      </c:spPr>
    </c:plotArea>
    <c:plotVisOnly val="1"/>
    <c:dispBlanksAs val="gap"/>
    <c:showDLblsOverMax val="0"/>
  </c:chart>
  <c:spPr>
    <a:solidFill>
      <a:srgbClr val="FFFFFF"/>
    </a:solidFill>
    <a:ln w="3175">
      <a:solidFill>
        <a:srgbClr val="808080"/>
      </a:solidFill>
      <a:prstDash val="solid"/>
    </a:ln>
  </c:spPr>
  <c:printSettings>
    <c:headerFooter/>
    <c:pageMargins b="1.0" l="0.750000000000002" r="0.750000000000002" t="1.0"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070408.1-112313</a:t>
            </a:r>
          </a:p>
        </c:rich>
      </c:tx>
      <c:overlay val="0"/>
      <c:spPr>
        <a:noFill/>
        <a:ln w="25400">
          <a:noFill/>
        </a:ln>
      </c:spPr>
    </c:title>
    <c:autoTitleDeleted val="0"/>
    <c:plotArea>
      <c:layout/>
      <c:scatterChart>
        <c:scatterStyle val="lineMarker"/>
        <c:varyColors val="0"/>
        <c:ser>
          <c:idx val="0"/>
          <c:order val="0"/>
          <c:tx>
            <c:strRef>
              <c:f>'[1]50'!$C$2</c:f>
              <c:strCache>
                <c:ptCount val="1"/>
                <c:pt idx="0">
                  <c:v>log(Flux*lambda)</c:v>
                </c:pt>
              </c:strCache>
            </c:strRef>
          </c:tx>
          <c:spPr>
            <a:ln w="28575">
              <a:noFill/>
            </a:ln>
          </c:spPr>
          <c:marker>
            <c:spPr>
              <a:solidFill>
                <a:srgbClr val="4F81BD"/>
              </a:solidFill>
              <a:ln w="9525">
                <a:noFill/>
              </a:ln>
            </c:spPr>
          </c:marker>
          <c:dPt>
            <c:idx val="0"/>
            <c:marker>
              <c:symbol val="square"/>
              <c:size val="6"/>
              <c:spPr>
                <a:solidFill>
                  <a:srgbClr val="00B050"/>
                </a:solidFill>
                <a:ln w="9525">
                  <a:noFill/>
                </a:ln>
              </c:spPr>
            </c:marker>
            <c:bubble3D val="0"/>
          </c:dPt>
          <c:dPt>
            <c:idx val="1"/>
            <c:marker>
              <c:symbol val="square"/>
              <c:size val="6"/>
              <c:spPr>
                <a:solidFill>
                  <a:srgbClr val="00B050"/>
                </a:solidFill>
                <a:ln w="9525">
                  <a:noFill/>
                </a:ln>
              </c:spPr>
            </c:marker>
            <c:bubble3D val="0"/>
          </c:dPt>
          <c:dPt>
            <c:idx val="2"/>
            <c:marker>
              <c:symbol val="square"/>
              <c:size val="6"/>
              <c:spPr>
                <a:solidFill>
                  <a:srgbClr val="00B050"/>
                </a:solidFill>
                <a:ln w="9525">
                  <a:noFill/>
                </a:ln>
              </c:spPr>
            </c:marker>
            <c:bubble3D val="0"/>
          </c:dPt>
          <c:dPt>
            <c:idx val="3"/>
            <c:marker>
              <c:symbol val="square"/>
              <c:size val="6"/>
              <c:spPr>
                <a:solidFill>
                  <a:srgbClr val="00B050"/>
                </a:solidFill>
                <a:ln w="9525">
                  <a:noFill/>
                </a:ln>
              </c:spPr>
            </c:marker>
            <c:bubble3D val="0"/>
          </c:dPt>
          <c:dPt>
            <c:idx val="4"/>
            <c:marker>
              <c:symbol val="square"/>
              <c:size val="6"/>
              <c:spPr>
                <a:solidFill>
                  <a:srgbClr val="00B050"/>
                </a:solidFill>
                <a:ln w="9525">
                  <a:noFill/>
                </a:ln>
              </c:spPr>
            </c:marker>
            <c:bubble3D val="0"/>
          </c:dPt>
          <c:dPt>
            <c:idx val="5"/>
            <c:marker>
              <c:symbol val="circle"/>
              <c:size val="7"/>
              <c:spPr>
                <a:solidFill>
                  <a:schemeClr val="tx1"/>
                </a:solidFill>
                <a:ln>
                  <a:noFill/>
                </a:ln>
              </c:spPr>
            </c:marker>
            <c:bubble3D val="0"/>
          </c:dPt>
          <c:dPt>
            <c:idx val="6"/>
            <c:marker>
              <c:symbol val="circle"/>
              <c:size val="7"/>
              <c:spPr>
                <a:solidFill>
                  <a:schemeClr val="tx1"/>
                </a:solidFill>
                <a:ln>
                  <a:noFill/>
                </a:ln>
              </c:spPr>
            </c:marker>
            <c:bubble3D val="0"/>
          </c:dPt>
          <c:dPt>
            <c:idx val="7"/>
            <c:marker>
              <c:symbol val="circle"/>
              <c:size val="7"/>
              <c:spPr>
                <a:solidFill>
                  <a:sysClr val="windowText" lastClr="000000"/>
                </a:solidFill>
                <a:ln>
                  <a:noFill/>
                </a:ln>
              </c:spPr>
            </c:marker>
            <c:bubble3D val="0"/>
          </c:dPt>
          <c:dPt>
            <c:idx val="12"/>
            <c:marker>
              <c:symbol val="triangle"/>
              <c:size val="7"/>
              <c:spPr>
                <a:solidFill>
                  <a:srgbClr val="FF0000"/>
                </a:solidFill>
                <a:ln>
                  <a:noFill/>
                </a:ln>
              </c:spPr>
            </c:marker>
            <c:bubble3D val="0"/>
          </c:dPt>
          <c:xVal>
            <c:numRef>
              <c:f>'[1]50'!$B$3:$B$15</c:f>
              <c:numCache>
                <c:formatCode>General</c:formatCode>
                <c:ptCount val="13"/>
                <c:pt idx="0">
                  <c:v>-0.443697499232713</c:v>
                </c:pt>
                <c:pt idx="1">
                  <c:v>-0.356547323513813</c:v>
                </c:pt>
                <c:pt idx="2">
                  <c:v>-0.259637310505756</c:v>
                </c:pt>
                <c:pt idx="3">
                  <c:v>-0.148741651280925</c:v>
                </c:pt>
                <c:pt idx="4">
                  <c:v>-0.102372908709559</c:v>
                </c:pt>
                <c:pt idx="5">
                  <c:v>0.0969100130080564</c:v>
                </c:pt>
                <c:pt idx="6">
                  <c:v>0.217483944213906</c:v>
                </c:pt>
                <c:pt idx="7">
                  <c:v>0.336459733848529</c:v>
                </c:pt>
                <c:pt idx="8">
                  <c:v>0.556302500767287</c:v>
                </c:pt>
                <c:pt idx="9">
                  <c:v>0.653212513775344</c:v>
                </c:pt>
                <c:pt idx="10">
                  <c:v>0.763427993562937</c:v>
                </c:pt>
                <c:pt idx="11">
                  <c:v>0.903089986991944</c:v>
                </c:pt>
                <c:pt idx="12">
                  <c:v>1.380211241711606</c:v>
                </c:pt>
              </c:numCache>
            </c:numRef>
          </c:xVal>
          <c:yVal>
            <c:numRef>
              <c:f>'[1]50'!$C$3:$C$15</c:f>
              <c:numCache>
                <c:formatCode>General</c:formatCode>
                <c:ptCount val="13"/>
                <c:pt idx="0">
                  <c:v>0.0</c:v>
                </c:pt>
                <c:pt idx="1">
                  <c:v>0.0</c:v>
                </c:pt>
                <c:pt idx="2">
                  <c:v>0.0</c:v>
                </c:pt>
                <c:pt idx="3">
                  <c:v>0.0</c:v>
                </c:pt>
                <c:pt idx="4">
                  <c:v>0.0</c:v>
                </c:pt>
                <c:pt idx="5">
                  <c:v>-11.13364176148182</c:v>
                </c:pt>
                <c:pt idx="6">
                  <c:v>-11.23971462612233</c:v>
                </c:pt>
                <c:pt idx="7">
                  <c:v>-11.43707702831527</c:v>
                </c:pt>
                <c:pt idx="8">
                  <c:v>-11.52956500652854</c:v>
                </c:pt>
                <c:pt idx="9">
                  <c:v>-11.74666199467389</c:v>
                </c:pt>
                <c:pt idx="10">
                  <c:v>-11.9672006795335</c:v>
                </c:pt>
                <c:pt idx="11">
                  <c:v>-12.1483595179682</c:v>
                </c:pt>
                <c:pt idx="12">
                  <c:v>0.0</c:v>
                </c:pt>
              </c:numCache>
            </c:numRef>
          </c:yVal>
          <c:smooth val="0"/>
        </c:ser>
        <c:ser>
          <c:idx val="1"/>
          <c:order val="1"/>
          <c:spPr>
            <a:ln w="28575">
              <a:noFill/>
            </a:ln>
          </c:spPr>
          <c:marker>
            <c:symbol val="none"/>
          </c:marker>
          <c:trendline>
            <c:spPr>
              <a:ln w="12700">
                <a:solidFill>
                  <a:srgbClr val="000000"/>
                </a:solidFill>
                <a:prstDash val="solid"/>
              </a:ln>
            </c:spPr>
            <c:trendlineType val="linear"/>
            <c:dispRSqr val="0"/>
            <c:dispEq val="1"/>
            <c:trendlineLbl>
              <c:layout>
                <c:manualLayout>
                  <c:x val="0.226293080886257"/>
                  <c:y val="0.130861104483152"/>
                </c:manualLayout>
              </c:layout>
              <c:numFmt formatCode="General" sourceLinked="0"/>
              <c:spPr>
                <a:noFill/>
                <a:ln w="25400">
                  <a:noFill/>
                </a:ln>
              </c:spPr>
              <c:txPr>
                <a:bodyPr/>
                <a:lstStyle/>
                <a:p>
                  <a:pPr>
                    <a:defRPr sz="1000" b="0" i="0" u="none" strike="noStrike" baseline="0">
                      <a:solidFill>
                        <a:srgbClr val="000000"/>
                      </a:solidFill>
                      <a:latin typeface="Calibri"/>
                      <a:ea typeface="Calibri"/>
                      <a:cs typeface="Calibri"/>
                    </a:defRPr>
                  </a:pPr>
                  <a:endParaRPr lang="en-US"/>
                </a:p>
              </c:txPr>
            </c:trendlineLbl>
          </c:trendline>
          <c:xVal>
            <c:numRef>
              <c:f>'[1]50'!$B$11:$B$14</c:f>
              <c:numCache>
                <c:formatCode>General</c:formatCode>
                <c:ptCount val="4"/>
                <c:pt idx="0">
                  <c:v>0.556302500767287</c:v>
                </c:pt>
                <c:pt idx="1">
                  <c:v>0.653212513775344</c:v>
                </c:pt>
                <c:pt idx="2">
                  <c:v>0.763427993562937</c:v>
                </c:pt>
                <c:pt idx="3">
                  <c:v>0.903089986991944</c:v>
                </c:pt>
              </c:numCache>
            </c:numRef>
          </c:xVal>
          <c:yVal>
            <c:numRef>
              <c:f>'[1]50'!$C$11:$C$14</c:f>
              <c:numCache>
                <c:formatCode>General</c:formatCode>
                <c:ptCount val="4"/>
                <c:pt idx="0">
                  <c:v>-11.52956500652854</c:v>
                </c:pt>
                <c:pt idx="1">
                  <c:v>-11.74666199467389</c:v>
                </c:pt>
                <c:pt idx="2">
                  <c:v>-11.9672006795335</c:v>
                </c:pt>
                <c:pt idx="3">
                  <c:v>-12.1483595179682</c:v>
                </c:pt>
              </c:numCache>
            </c:numRef>
          </c:yVal>
          <c:smooth val="0"/>
        </c:ser>
        <c:dLbls>
          <c:showLegendKey val="0"/>
          <c:showVal val="0"/>
          <c:showCatName val="0"/>
          <c:showSerName val="0"/>
          <c:showPercent val="0"/>
          <c:showBubbleSize val="0"/>
        </c:dLbls>
        <c:axId val="545758728"/>
        <c:axId val="515804296"/>
      </c:scatterChart>
      <c:valAx>
        <c:axId val="545758728"/>
        <c:scaling>
          <c:orientation val="minMax"/>
          <c:max val="1.5"/>
          <c:min val="-0.5"/>
        </c:scaling>
        <c:delete val="0"/>
        <c:axPos val="b"/>
        <c:minorGridlines>
          <c:spPr>
            <a:ln w="3175">
              <a:solidFill>
                <a:srgbClr val="FFFFFF"/>
              </a:solidFill>
              <a:prstDash val="solid"/>
            </a:ln>
          </c:spPr>
        </c:minorGridlines>
        <c:title>
          <c:tx>
            <c:rich>
              <a:bodyPr/>
              <a:lstStyle/>
              <a:p>
                <a:pPr>
                  <a:defRPr/>
                </a:pPr>
                <a:r>
                  <a:rPr lang="en-US" sz="1200"/>
                  <a:t>log(</a:t>
                </a:r>
                <a:r>
                  <a:rPr lang="el-GR" sz="1200" b="1" i="0" u="none" strike="noStrike" baseline="0"/>
                  <a:t>λ</a:t>
                </a:r>
                <a:r>
                  <a:rPr lang="en-US" sz="1200"/>
                  <a:t>/</a:t>
                </a:r>
                <a:r>
                  <a:rPr lang="el-GR" sz="1200" b="1" i="0" u="none" strike="noStrike" baseline="0"/>
                  <a:t>μ</a:t>
                </a:r>
                <a:r>
                  <a:rPr lang="en-US" sz="1200"/>
                  <a:t>m)</a:t>
                </a:r>
              </a:p>
            </c:rich>
          </c:tx>
          <c:overlay val="0"/>
          <c:spPr>
            <a:noFill/>
            <a:ln w="25400">
              <a:noFill/>
            </a:ln>
          </c:spPr>
        </c:title>
        <c:numFmt formatCode="General" sourceLinked="1"/>
        <c:majorTickMark val="in"/>
        <c:minorTickMark val="in"/>
        <c:tickLblPos val="low"/>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515804296"/>
        <c:crossesAt val="-8.0"/>
        <c:crossBetween val="midCat"/>
      </c:valAx>
      <c:valAx>
        <c:axId val="515804296"/>
        <c:scaling>
          <c:orientation val="minMax"/>
          <c:max val="-8.0"/>
          <c:min val="-13.5"/>
        </c:scaling>
        <c:delete val="0"/>
        <c:axPos val="l"/>
        <c:majorGridlines>
          <c:spPr>
            <a:ln w="3175">
              <a:solidFill>
                <a:srgbClr val="FFFFFF"/>
              </a:solidFill>
              <a:prstDash val="solid"/>
            </a:ln>
          </c:spPr>
        </c:majorGridlines>
        <c:title>
          <c:tx>
            <c:rich>
              <a:bodyPr rot="-5400000" vert="horz"/>
              <a:lstStyle/>
              <a:p>
                <a:pPr>
                  <a:defRPr/>
                </a:pPr>
                <a:r>
                  <a:rPr lang="en-US" sz="1200"/>
                  <a:t>log(</a:t>
                </a:r>
                <a:r>
                  <a:rPr lang="el-GR" sz="1200" b="1" i="0" u="none" strike="noStrike" baseline="0"/>
                  <a:t>λ</a:t>
                </a:r>
                <a:r>
                  <a:rPr lang="en-US" sz="1200" b="1" i="0" u="none" strike="noStrike" baseline="0"/>
                  <a:t>F</a:t>
                </a:r>
                <a:r>
                  <a:rPr lang="el-GR" sz="1200" b="1" i="0" u="none" strike="noStrike" baseline="-25000"/>
                  <a:t>λ</a:t>
                </a:r>
                <a:r>
                  <a:rPr lang="en-US" sz="1200"/>
                  <a:t>)</a:t>
                </a:r>
              </a:p>
            </c:rich>
          </c:tx>
          <c:overlay val="0"/>
          <c:spPr>
            <a:noFill/>
            <a:ln w="25400">
              <a:noFill/>
            </a:ln>
          </c:spPr>
        </c:title>
        <c:numFmt formatCode="General" sourceLinked="1"/>
        <c:majorTickMark val="in"/>
        <c:minorTickMark val="none"/>
        <c:tickLblPos val="nextTo"/>
        <c:spPr>
          <a:ln w="3175">
            <a:solidFill>
              <a:srgbClr val="808080"/>
            </a:solidFill>
            <a:prstDash val="solid"/>
          </a:ln>
        </c:spPr>
        <c:crossAx val="545758728"/>
        <c:crossesAt val="-0.5"/>
        <c:crossBetween val="midCat"/>
      </c:valAx>
      <c:spPr>
        <a:solidFill>
          <a:srgbClr val="FFFFFF"/>
        </a:solidFill>
        <a:ln w="12700">
          <a:solidFill>
            <a:srgbClr val="000000"/>
          </a:solidFill>
          <a:prstDash val="solid"/>
        </a:ln>
      </c:spPr>
    </c:plotArea>
    <c:plotVisOnly val="1"/>
    <c:dispBlanksAs val="gap"/>
    <c:showDLblsOverMax val="0"/>
  </c:chart>
  <c:spPr>
    <a:solidFill>
      <a:srgbClr val="FFFFFF"/>
    </a:solidFill>
    <a:ln w="3175">
      <a:solidFill>
        <a:srgbClr val="808080"/>
      </a:solidFill>
      <a:prstDash val="solid"/>
    </a:ln>
  </c:spPr>
  <c:printSettings>
    <c:headerFooter/>
    <c:pageMargins b="1.0" l="0.750000000000009" r="0.750000000000009" t="1.0" header="0.5" footer="0.5"/>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070408.1-112309</a:t>
            </a:r>
          </a:p>
        </c:rich>
      </c:tx>
      <c:overlay val="0"/>
      <c:spPr>
        <a:noFill/>
        <a:ln w="25400">
          <a:noFill/>
        </a:ln>
      </c:spPr>
    </c:title>
    <c:autoTitleDeleted val="0"/>
    <c:plotArea>
      <c:layout/>
      <c:scatterChart>
        <c:scatterStyle val="lineMarker"/>
        <c:varyColors val="0"/>
        <c:ser>
          <c:idx val="0"/>
          <c:order val="0"/>
          <c:tx>
            <c:strRef>
              <c:f>'[1]51'!$C$2</c:f>
              <c:strCache>
                <c:ptCount val="1"/>
                <c:pt idx="0">
                  <c:v>log(Flux*lambda)</c:v>
                </c:pt>
              </c:strCache>
            </c:strRef>
          </c:tx>
          <c:spPr>
            <a:ln w="28575">
              <a:noFill/>
            </a:ln>
          </c:spPr>
          <c:marker>
            <c:spPr>
              <a:solidFill>
                <a:srgbClr val="4F81BD"/>
              </a:solidFill>
              <a:ln w="9525">
                <a:noFill/>
              </a:ln>
            </c:spPr>
          </c:marker>
          <c:dPt>
            <c:idx val="0"/>
            <c:marker>
              <c:symbol val="square"/>
              <c:size val="6"/>
              <c:spPr>
                <a:solidFill>
                  <a:srgbClr val="00B050"/>
                </a:solidFill>
                <a:ln w="9525">
                  <a:noFill/>
                </a:ln>
              </c:spPr>
            </c:marker>
            <c:bubble3D val="0"/>
          </c:dPt>
          <c:dPt>
            <c:idx val="1"/>
            <c:marker>
              <c:symbol val="square"/>
              <c:size val="6"/>
              <c:spPr>
                <a:solidFill>
                  <a:srgbClr val="00B050"/>
                </a:solidFill>
                <a:ln w="9525">
                  <a:noFill/>
                </a:ln>
              </c:spPr>
            </c:marker>
            <c:bubble3D val="0"/>
          </c:dPt>
          <c:dPt>
            <c:idx val="2"/>
            <c:marker>
              <c:symbol val="square"/>
              <c:size val="6"/>
              <c:spPr>
                <a:solidFill>
                  <a:srgbClr val="00B050"/>
                </a:solidFill>
                <a:ln w="9525">
                  <a:noFill/>
                </a:ln>
              </c:spPr>
            </c:marker>
            <c:bubble3D val="0"/>
          </c:dPt>
          <c:dPt>
            <c:idx val="3"/>
            <c:marker>
              <c:symbol val="square"/>
              <c:size val="6"/>
              <c:spPr>
                <a:solidFill>
                  <a:srgbClr val="00B050"/>
                </a:solidFill>
                <a:ln w="9525">
                  <a:noFill/>
                </a:ln>
              </c:spPr>
            </c:marker>
            <c:bubble3D val="0"/>
          </c:dPt>
          <c:dPt>
            <c:idx val="4"/>
            <c:marker>
              <c:symbol val="square"/>
              <c:size val="6"/>
              <c:spPr>
                <a:solidFill>
                  <a:srgbClr val="00B050"/>
                </a:solidFill>
                <a:ln w="9525">
                  <a:noFill/>
                </a:ln>
              </c:spPr>
            </c:marker>
            <c:bubble3D val="0"/>
          </c:dPt>
          <c:dPt>
            <c:idx val="5"/>
            <c:marker>
              <c:symbol val="circle"/>
              <c:size val="7"/>
              <c:spPr>
                <a:solidFill>
                  <a:schemeClr val="tx1"/>
                </a:solidFill>
                <a:ln>
                  <a:noFill/>
                </a:ln>
              </c:spPr>
            </c:marker>
            <c:bubble3D val="0"/>
          </c:dPt>
          <c:dPt>
            <c:idx val="6"/>
            <c:marker>
              <c:symbol val="circle"/>
              <c:size val="7"/>
              <c:spPr>
                <a:solidFill>
                  <a:schemeClr val="tx1"/>
                </a:solidFill>
                <a:ln>
                  <a:noFill/>
                </a:ln>
              </c:spPr>
            </c:marker>
            <c:bubble3D val="0"/>
          </c:dPt>
          <c:dPt>
            <c:idx val="7"/>
            <c:marker>
              <c:symbol val="circle"/>
              <c:size val="7"/>
              <c:spPr>
                <a:solidFill>
                  <a:sysClr val="windowText" lastClr="000000"/>
                </a:solidFill>
                <a:ln>
                  <a:noFill/>
                </a:ln>
              </c:spPr>
            </c:marker>
            <c:bubble3D val="0"/>
          </c:dPt>
          <c:dPt>
            <c:idx val="12"/>
            <c:marker>
              <c:symbol val="triangle"/>
              <c:size val="7"/>
              <c:spPr>
                <a:solidFill>
                  <a:srgbClr val="FF0000"/>
                </a:solidFill>
                <a:ln>
                  <a:noFill/>
                </a:ln>
              </c:spPr>
            </c:marker>
            <c:bubble3D val="0"/>
          </c:dPt>
          <c:xVal>
            <c:numRef>
              <c:f>'[1]51'!$B$3:$B$15</c:f>
              <c:numCache>
                <c:formatCode>General</c:formatCode>
                <c:ptCount val="13"/>
                <c:pt idx="0">
                  <c:v>-0.443697499232713</c:v>
                </c:pt>
                <c:pt idx="1">
                  <c:v>-0.356547323513813</c:v>
                </c:pt>
                <c:pt idx="2">
                  <c:v>-0.259637310505756</c:v>
                </c:pt>
                <c:pt idx="3">
                  <c:v>-0.148741651280925</c:v>
                </c:pt>
                <c:pt idx="4">
                  <c:v>-0.102372908709559</c:v>
                </c:pt>
                <c:pt idx="5">
                  <c:v>0.0969100130080564</c:v>
                </c:pt>
                <c:pt idx="6">
                  <c:v>0.217483944213906</c:v>
                </c:pt>
                <c:pt idx="7">
                  <c:v>0.336459733848529</c:v>
                </c:pt>
                <c:pt idx="8">
                  <c:v>0.556302500767287</c:v>
                </c:pt>
                <c:pt idx="9">
                  <c:v>0.653212513775344</c:v>
                </c:pt>
                <c:pt idx="10">
                  <c:v>0.763427993562937</c:v>
                </c:pt>
                <c:pt idx="11">
                  <c:v>0.903089986991944</c:v>
                </c:pt>
                <c:pt idx="12">
                  <c:v>1.380211241711606</c:v>
                </c:pt>
              </c:numCache>
            </c:numRef>
          </c:xVal>
          <c:yVal>
            <c:numRef>
              <c:f>'[1]51'!$C$3:$C$15</c:f>
              <c:numCache>
                <c:formatCode>General</c:formatCode>
                <c:ptCount val="13"/>
                <c:pt idx="0">
                  <c:v>0.0</c:v>
                </c:pt>
                <c:pt idx="1">
                  <c:v>-13.27736607746619</c:v>
                </c:pt>
                <c:pt idx="2">
                  <c:v>-12.84246081522602</c:v>
                </c:pt>
                <c:pt idx="3">
                  <c:v>0.0</c:v>
                </c:pt>
                <c:pt idx="4">
                  <c:v>-11.99956043064881</c:v>
                </c:pt>
                <c:pt idx="5">
                  <c:v>0.0</c:v>
                </c:pt>
                <c:pt idx="6">
                  <c:v>-11.56456105664596</c:v>
                </c:pt>
                <c:pt idx="7">
                  <c:v>-11.71073582432277</c:v>
                </c:pt>
                <c:pt idx="8">
                  <c:v>-11.52785325804378</c:v>
                </c:pt>
                <c:pt idx="9">
                  <c:v>-11.74312196818128</c:v>
                </c:pt>
                <c:pt idx="10">
                  <c:v>-11.99694078732324</c:v>
                </c:pt>
                <c:pt idx="11">
                  <c:v>-12.23368011970416</c:v>
                </c:pt>
                <c:pt idx="12">
                  <c:v>0.0</c:v>
                </c:pt>
              </c:numCache>
            </c:numRef>
          </c:yVal>
          <c:smooth val="0"/>
        </c:ser>
        <c:ser>
          <c:idx val="1"/>
          <c:order val="1"/>
          <c:spPr>
            <a:ln w="28575">
              <a:noFill/>
            </a:ln>
          </c:spPr>
          <c:marker>
            <c:symbol val="none"/>
          </c:marker>
          <c:trendline>
            <c:spPr>
              <a:ln w="12700">
                <a:solidFill>
                  <a:srgbClr val="000000"/>
                </a:solidFill>
                <a:prstDash val="solid"/>
              </a:ln>
            </c:spPr>
            <c:trendlineType val="linear"/>
            <c:dispRSqr val="0"/>
            <c:dispEq val="1"/>
            <c:trendlineLbl>
              <c:layout>
                <c:manualLayout>
                  <c:x val="0.21991101539658"/>
                  <c:y val="0.128980619846762"/>
                </c:manualLayout>
              </c:layout>
              <c:numFmt formatCode="General" sourceLinked="0"/>
              <c:spPr>
                <a:noFill/>
                <a:ln w="25400">
                  <a:noFill/>
                </a:ln>
              </c:spPr>
              <c:txPr>
                <a:bodyPr/>
                <a:lstStyle/>
                <a:p>
                  <a:pPr>
                    <a:defRPr sz="1000" b="0" i="0" u="none" strike="noStrike" baseline="0">
                      <a:solidFill>
                        <a:srgbClr val="000000"/>
                      </a:solidFill>
                      <a:latin typeface="Calibri"/>
                      <a:ea typeface="Calibri"/>
                      <a:cs typeface="Calibri"/>
                    </a:defRPr>
                  </a:pPr>
                  <a:endParaRPr lang="en-US"/>
                </a:p>
              </c:txPr>
            </c:trendlineLbl>
          </c:trendline>
          <c:xVal>
            <c:numRef>
              <c:f>'[1]51'!$B$11:$B$14</c:f>
              <c:numCache>
                <c:formatCode>General</c:formatCode>
                <c:ptCount val="4"/>
                <c:pt idx="0">
                  <c:v>0.556302500767287</c:v>
                </c:pt>
                <c:pt idx="1">
                  <c:v>0.653212513775344</c:v>
                </c:pt>
                <c:pt idx="2">
                  <c:v>0.763427993562937</c:v>
                </c:pt>
                <c:pt idx="3">
                  <c:v>0.903089986991944</c:v>
                </c:pt>
              </c:numCache>
            </c:numRef>
          </c:xVal>
          <c:yVal>
            <c:numRef>
              <c:f>'[1]51'!$C$11:$C$14</c:f>
              <c:numCache>
                <c:formatCode>General</c:formatCode>
                <c:ptCount val="4"/>
                <c:pt idx="0">
                  <c:v>-11.52785325804378</c:v>
                </c:pt>
                <c:pt idx="1">
                  <c:v>-11.74312196818128</c:v>
                </c:pt>
                <c:pt idx="2">
                  <c:v>-11.99694078732324</c:v>
                </c:pt>
                <c:pt idx="3">
                  <c:v>-12.23368011970416</c:v>
                </c:pt>
              </c:numCache>
            </c:numRef>
          </c:yVal>
          <c:smooth val="0"/>
        </c:ser>
        <c:dLbls>
          <c:showLegendKey val="0"/>
          <c:showVal val="0"/>
          <c:showCatName val="0"/>
          <c:showSerName val="0"/>
          <c:showPercent val="0"/>
          <c:showBubbleSize val="0"/>
        </c:dLbls>
        <c:axId val="555196904"/>
        <c:axId val="555199608"/>
      </c:scatterChart>
      <c:valAx>
        <c:axId val="555196904"/>
        <c:scaling>
          <c:orientation val="minMax"/>
          <c:max val="1.5"/>
          <c:min val="-0.5"/>
        </c:scaling>
        <c:delete val="0"/>
        <c:axPos val="b"/>
        <c:minorGridlines>
          <c:spPr>
            <a:ln w="3175">
              <a:solidFill>
                <a:srgbClr val="FFFFFF"/>
              </a:solidFill>
              <a:prstDash val="solid"/>
            </a:ln>
          </c:spPr>
        </c:minorGridlines>
        <c:title>
          <c:tx>
            <c:rich>
              <a:bodyPr/>
              <a:lstStyle/>
              <a:p>
                <a:pPr>
                  <a:defRPr/>
                </a:pPr>
                <a:r>
                  <a:rPr lang="en-US" sz="1200"/>
                  <a:t>log(</a:t>
                </a:r>
                <a:r>
                  <a:rPr lang="el-GR" sz="1200" b="1" i="0" u="none" strike="noStrike" baseline="0"/>
                  <a:t>λ</a:t>
                </a:r>
                <a:r>
                  <a:rPr lang="en-US" sz="1200"/>
                  <a:t>/</a:t>
                </a:r>
                <a:r>
                  <a:rPr lang="el-GR" sz="1200" b="1" i="0" u="none" strike="noStrike" baseline="0"/>
                  <a:t>μ</a:t>
                </a:r>
                <a:r>
                  <a:rPr lang="en-US" sz="1200"/>
                  <a:t>m)</a:t>
                </a:r>
              </a:p>
            </c:rich>
          </c:tx>
          <c:overlay val="0"/>
          <c:spPr>
            <a:noFill/>
            <a:ln w="25400">
              <a:noFill/>
            </a:ln>
          </c:spPr>
        </c:title>
        <c:numFmt formatCode="General" sourceLinked="1"/>
        <c:majorTickMark val="in"/>
        <c:minorTickMark val="in"/>
        <c:tickLblPos val="low"/>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555199608"/>
        <c:crossesAt val="-8.0"/>
        <c:crossBetween val="midCat"/>
      </c:valAx>
      <c:valAx>
        <c:axId val="555199608"/>
        <c:scaling>
          <c:orientation val="minMax"/>
          <c:max val="-8.0"/>
          <c:min val="-13.5"/>
        </c:scaling>
        <c:delete val="0"/>
        <c:axPos val="l"/>
        <c:majorGridlines>
          <c:spPr>
            <a:ln w="3175">
              <a:solidFill>
                <a:srgbClr val="FFFFFF"/>
              </a:solidFill>
              <a:prstDash val="solid"/>
            </a:ln>
          </c:spPr>
        </c:majorGridlines>
        <c:title>
          <c:tx>
            <c:rich>
              <a:bodyPr rot="-5400000" vert="horz"/>
              <a:lstStyle/>
              <a:p>
                <a:pPr>
                  <a:defRPr/>
                </a:pPr>
                <a:r>
                  <a:rPr lang="en-US" sz="1200"/>
                  <a:t>log(</a:t>
                </a:r>
                <a:r>
                  <a:rPr lang="el-GR" sz="1200" b="1" i="0" u="none" strike="noStrike" baseline="0"/>
                  <a:t>λ</a:t>
                </a:r>
                <a:r>
                  <a:rPr lang="en-US" sz="1200" b="1" i="0" u="none" strike="noStrike" baseline="0"/>
                  <a:t>F</a:t>
                </a:r>
                <a:r>
                  <a:rPr lang="el-GR" sz="1200" b="1" i="0" u="none" strike="noStrike" baseline="-25000"/>
                  <a:t>λ</a:t>
                </a:r>
                <a:r>
                  <a:rPr lang="en-US" sz="1200"/>
                  <a:t>)</a:t>
                </a:r>
              </a:p>
            </c:rich>
          </c:tx>
          <c:overlay val="0"/>
          <c:spPr>
            <a:noFill/>
            <a:ln w="25400">
              <a:noFill/>
            </a:ln>
          </c:spPr>
        </c:title>
        <c:numFmt formatCode="General" sourceLinked="1"/>
        <c:majorTickMark val="in"/>
        <c:minorTickMark val="none"/>
        <c:tickLblPos val="nextTo"/>
        <c:spPr>
          <a:ln w="3175">
            <a:solidFill>
              <a:srgbClr val="808080"/>
            </a:solidFill>
            <a:prstDash val="solid"/>
          </a:ln>
        </c:spPr>
        <c:crossAx val="555196904"/>
        <c:crossesAt val="-0.5"/>
        <c:crossBetween val="midCat"/>
      </c:valAx>
      <c:spPr>
        <a:solidFill>
          <a:srgbClr val="FFFFFF"/>
        </a:solidFill>
        <a:ln w="12700">
          <a:solidFill>
            <a:srgbClr val="000000"/>
          </a:solidFill>
          <a:prstDash val="solid"/>
        </a:ln>
      </c:spPr>
    </c:plotArea>
    <c:plotVisOnly val="1"/>
    <c:dispBlanksAs val="gap"/>
    <c:showDLblsOverMax val="0"/>
  </c:chart>
  <c:spPr>
    <a:solidFill>
      <a:srgbClr val="FFFFFF"/>
    </a:solidFill>
    <a:ln w="3175">
      <a:solidFill>
        <a:srgbClr val="808080"/>
      </a:solidFill>
      <a:prstDash val="solid"/>
    </a:ln>
  </c:spPr>
  <c:printSettings>
    <c:headerFooter/>
    <c:pageMargins b="1.0" l="0.75000000000001" r="0.75000000000001" t="1.0" header="0.5" footer="0.5"/>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070409.9-112316</a:t>
            </a:r>
          </a:p>
        </c:rich>
      </c:tx>
      <c:overlay val="0"/>
      <c:spPr>
        <a:noFill/>
        <a:ln w="25400">
          <a:noFill/>
        </a:ln>
      </c:spPr>
    </c:title>
    <c:autoTitleDeleted val="0"/>
    <c:plotArea>
      <c:layout/>
      <c:scatterChart>
        <c:scatterStyle val="lineMarker"/>
        <c:varyColors val="0"/>
        <c:ser>
          <c:idx val="0"/>
          <c:order val="0"/>
          <c:tx>
            <c:strRef>
              <c:f>'[1]52'!$C$2</c:f>
              <c:strCache>
                <c:ptCount val="1"/>
                <c:pt idx="0">
                  <c:v>log(Flux*lambda)</c:v>
                </c:pt>
              </c:strCache>
            </c:strRef>
          </c:tx>
          <c:spPr>
            <a:ln w="28575">
              <a:noFill/>
            </a:ln>
          </c:spPr>
          <c:marker>
            <c:spPr>
              <a:solidFill>
                <a:srgbClr val="4F81BD"/>
              </a:solidFill>
              <a:ln w="9525">
                <a:noFill/>
              </a:ln>
            </c:spPr>
          </c:marker>
          <c:dPt>
            <c:idx val="0"/>
            <c:marker>
              <c:symbol val="square"/>
              <c:size val="6"/>
              <c:spPr>
                <a:solidFill>
                  <a:srgbClr val="00B050"/>
                </a:solidFill>
                <a:ln w="9525">
                  <a:noFill/>
                </a:ln>
              </c:spPr>
            </c:marker>
            <c:bubble3D val="0"/>
          </c:dPt>
          <c:dPt>
            <c:idx val="1"/>
            <c:marker>
              <c:symbol val="square"/>
              <c:size val="6"/>
              <c:spPr>
                <a:solidFill>
                  <a:srgbClr val="00B050"/>
                </a:solidFill>
                <a:ln w="9525">
                  <a:noFill/>
                </a:ln>
              </c:spPr>
            </c:marker>
            <c:bubble3D val="0"/>
          </c:dPt>
          <c:dPt>
            <c:idx val="2"/>
            <c:marker>
              <c:symbol val="square"/>
              <c:size val="6"/>
              <c:spPr>
                <a:solidFill>
                  <a:srgbClr val="00B050"/>
                </a:solidFill>
                <a:ln w="9525">
                  <a:noFill/>
                </a:ln>
              </c:spPr>
            </c:marker>
            <c:bubble3D val="0"/>
          </c:dPt>
          <c:dPt>
            <c:idx val="3"/>
            <c:marker>
              <c:symbol val="square"/>
              <c:size val="6"/>
              <c:spPr>
                <a:solidFill>
                  <a:srgbClr val="00B050"/>
                </a:solidFill>
                <a:ln w="9525">
                  <a:noFill/>
                </a:ln>
              </c:spPr>
            </c:marker>
            <c:bubble3D val="0"/>
          </c:dPt>
          <c:dPt>
            <c:idx val="4"/>
            <c:marker>
              <c:symbol val="square"/>
              <c:size val="6"/>
              <c:spPr>
                <a:solidFill>
                  <a:srgbClr val="00B050"/>
                </a:solidFill>
                <a:ln w="9525">
                  <a:noFill/>
                </a:ln>
              </c:spPr>
            </c:marker>
            <c:bubble3D val="0"/>
          </c:dPt>
          <c:dPt>
            <c:idx val="5"/>
            <c:marker>
              <c:symbol val="circle"/>
              <c:size val="7"/>
              <c:spPr>
                <a:solidFill>
                  <a:schemeClr val="tx1"/>
                </a:solidFill>
                <a:ln>
                  <a:noFill/>
                </a:ln>
              </c:spPr>
            </c:marker>
            <c:bubble3D val="0"/>
          </c:dPt>
          <c:dPt>
            <c:idx val="6"/>
            <c:marker>
              <c:symbol val="circle"/>
              <c:size val="7"/>
              <c:spPr>
                <a:solidFill>
                  <a:schemeClr val="tx1"/>
                </a:solidFill>
                <a:ln>
                  <a:noFill/>
                </a:ln>
              </c:spPr>
            </c:marker>
            <c:bubble3D val="0"/>
          </c:dPt>
          <c:dPt>
            <c:idx val="7"/>
            <c:marker>
              <c:symbol val="circle"/>
              <c:size val="7"/>
              <c:spPr>
                <a:solidFill>
                  <a:sysClr val="windowText" lastClr="000000"/>
                </a:solidFill>
                <a:ln>
                  <a:noFill/>
                </a:ln>
              </c:spPr>
            </c:marker>
            <c:bubble3D val="0"/>
          </c:dPt>
          <c:dPt>
            <c:idx val="12"/>
            <c:marker>
              <c:symbol val="triangle"/>
              <c:size val="7"/>
              <c:spPr>
                <a:solidFill>
                  <a:srgbClr val="FF0000"/>
                </a:solidFill>
                <a:ln>
                  <a:noFill/>
                </a:ln>
              </c:spPr>
            </c:marker>
            <c:bubble3D val="0"/>
          </c:dPt>
          <c:xVal>
            <c:numRef>
              <c:f>'[1]52'!$B$3:$B$15</c:f>
              <c:numCache>
                <c:formatCode>General</c:formatCode>
                <c:ptCount val="13"/>
                <c:pt idx="0">
                  <c:v>-0.443697499232713</c:v>
                </c:pt>
                <c:pt idx="1">
                  <c:v>-0.356547323513813</c:v>
                </c:pt>
                <c:pt idx="2">
                  <c:v>-0.259637310505756</c:v>
                </c:pt>
                <c:pt idx="3">
                  <c:v>-0.148741651280925</c:v>
                </c:pt>
                <c:pt idx="4">
                  <c:v>-0.102372908709559</c:v>
                </c:pt>
                <c:pt idx="5">
                  <c:v>0.0969100130080564</c:v>
                </c:pt>
                <c:pt idx="6">
                  <c:v>0.217483944213906</c:v>
                </c:pt>
                <c:pt idx="7">
                  <c:v>0.336459733848529</c:v>
                </c:pt>
                <c:pt idx="8">
                  <c:v>0.556302500767287</c:v>
                </c:pt>
                <c:pt idx="9">
                  <c:v>0.653212513775344</c:v>
                </c:pt>
                <c:pt idx="10">
                  <c:v>0.763427993562937</c:v>
                </c:pt>
                <c:pt idx="11">
                  <c:v>0.903089986991944</c:v>
                </c:pt>
                <c:pt idx="12">
                  <c:v>1.380211241711606</c:v>
                </c:pt>
              </c:numCache>
            </c:numRef>
          </c:xVal>
          <c:yVal>
            <c:numRef>
              <c:f>'[1]52'!$C$3:$C$15</c:f>
              <c:numCache>
                <c:formatCode>General</c:formatCode>
                <c:ptCount val="13"/>
                <c:pt idx="0">
                  <c:v>-11.35490537644684</c:v>
                </c:pt>
                <c:pt idx="1">
                  <c:v>-11.0577663980337</c:v>
                </c:pt>
                <c:pt idx="2">
                  <c:v>-10.74962436098671</c:v>
                </c:pt>
                <c:pt idx="3">
                  <c:v>0.0</c:v>
                </c:pt>
                <c:pt idx="4">
                  <c:v>-10.44438521827096</c:v>
                </c:pt>
                <c:pt idx="5">
                  <c:v>-10.13166126204094</c:v>
                </c:pt>
                <c:pt idx="6">
                  <c:v>-10.01363548046767</c:v>
                </c:pt>
                <c:pt idx="7">
                  <c:v>-9.968191448680097</c:v>
                </c:pt>
                <c:pt idx="8">
                  <c:v>-10.31710315871299</c:v>
                </c:pt>
                <c:pt idx="9">
                  <c:v>-10.4367562988596</c:v>
                </c:pt>
                <c:pt idx="10">
                  <c:v>-10.51237409137563</c:v>
                </c:pt>
                <c:pt idx="12">
                  <c:v>-11.07850861075846</c:v>
                </c:pt>
              </c:numCache>
            </c:numRef>
          </c:yVal>
          <c:smooth val="0"/>
        </c:ser>
        <c:ser>
          <c:idx val="1"/>
          <c:order val="1"/>
          <c:spPr>
            <a:ln w="28575">
              <a:noFill/>
            </a:ln>
          </c:spPr>
          <c:marker>
            <c:symbol val="none"/>
          </c:marker>
          <c:trendline>
            <c:spPr>
              <a:ln w="12700">
                <a:solidFill>
                  <a:srgbClr val="000000"/>
                </a:solidFill>
                <a:prstDash val="solid"/>
              </a:ln>
            </c:spPr>
            <c:trendlineType val="linear"/>
            <c:dispRSqr val="0"/>
            <c:dispEq val="1"/>
            <c:trendlineLbl>
              <c:layout>
                <c:manualLayout>
                  <c:x val="0.0631494567452573"/>
                  <c:y val="0.247292611150879"/>
                </c:manualLayout>
              </c:layout>
              <c:numFmt formatCode="General" sourceLinked="0"/>
              <c:spPr>
                <a:noFill/>
                <a:ln w="25400">
                  <a:noFill/>
                </a:ln>
              </c:spPr>
              <c:txPr>
                <a:bodyPr/>
                <a:lstStyle/>
                <a:p>
                  <a:pPr>
                    <a:defRPr sz="1000" b="0" i="0" u="none" strike="noStrike" baseline="0">
                      <a:solidFill>
                        <a:srgbClr val="000000"/>
                      </a:solidFill>
                      <a:latin typeface="Calibri"/>
                      <a:ea typeface="Calibri"/>
                      <a:cs typeface="Calibri"/>
                    </a:defRPr>
                  </a:pPr>
                  <a:endParaRPr lang="en-US"/>
                </a:p>
              </c:txPr>
            </c:trendlineLbl>
          </c:trendline>
          <c:xVal>
            <c:numRef>
              <c:f>'[1]52'!$B$10:$B$15</c:f>
              <c:numCache>
                <c:formatCode>General</c:formatCode>
                <c:ptCount val="6"/>
                <c:pt idx="0">
                  <c:v>0.336459733848529</c:v>
                </c:pt>
                <c:pt idx="1">
                  <c:v>0.556302500767287</c:v>
                </c:pt>
                <c:pt idx="2">
                  <c:v>0.653212513775344</c:v>
                </c:pt>
                <c:pt idx="3">
                  <c:v>0.763427993562937</c:v>
                </c:pt>
                <c:pt idx="4">
                  <c:v>0.903089986991944</c:v>
                </c:pt>
                <c:pt idx="5">
                  <c:v>1.380211241711606</c:v>
                </c:pt>
              </c:numCache>
            </c:numRef>
          </c:xVal>
          <c:yVal>
            <c:numRef>
              <c:f>'[1]52'!$C$10:$C$15</c:f>
              <c:numCache>
                <c:formatCode>General</c:formatCode>
                <c:ptCount val="6"/>
                <c:pt idx="0">
                  <c:v>-9.968191448680097</c:v>
                </c:pt>
                <c:pt idx="1">
                  <c:v>-10.31710315871299</c:v>
                </c:pt>
                <c:pt idx="2">
                  <c:v>-10.4367562988596</c:v>
                </c:pt>
                <c:pt idx="3">
                  <c:v>-10.51237409137563</c:v>
                </c:pt>
                <c:pt idx="5">
                  <c:v>-11.07850861075846</c:v>
                </c:pt>
              </c:numCache>
            </c:numRef>
          </c:yVal>
          <c:smooth val="0"/>
        </c:ser>
        <c:dLbls>
          <c:showLegendKey val="0"/>
          <c:showVal val="0"/>
          <c:showCatName val="0"/>
          <c:showSerName val="0"/>
          <c:showPercent val="0"/>
          <c:showBubbleSize val="0"/>
        </c:dLbls>
        <c:axId val="649891672"/>
        <c:axId val="537780408"/>
      </c:scatterChart>
      <c:valAx>
        <c:axId val="649891672"/>
        <c:scaling>
          <c:orientation val="minMax"/>
          <c:max val="1.5"/>
          <c:min val="-0.5"/>
        </c:scaling>
        <c:delete val="0"/>
        <c:axPos val="b"/>
        <c:minorGridlines>
          <c:spPr>
            <a:ln w="3175">
              <a:solidFill>
                <a:srgbClr val="FFFFFF"/>
              </a:solidFill>
              <a:prstDash val="solid"/>
            </a:ln>
          </c:spPr>
        </c:minorGridlines>
        <c:title>
          <c:tx>
            <c:rich>
              <a:bodyPr/>
              <a:lstStyle/>
              <a:p>
                <a:pPr>
                  <a:defRPr/>
                </a:pPr>
                <a:r>
                  <a:rPr lang="en-US" sz="1200"/>
                  <a:t>log(</a:t>
                </a:r>
                <a:r>
                  <a:rPr lang="el-GR" sz="1200" b="1" i="0" u="none" strike="noStrike" baseline="0"/>
                  <a:t>λ</a:t>
                </a:r>
                <a:r>
                  <a:rPr lang="en-US" sz="1200"/>
                  <a:t>/</a:t>
                </a:r>
                <a:r>
                  <a:rPr lang="el-GR" sz="1200" b="1" i="0" u="none" strike="noStrike" baseline="0"/>
                  <a:t>μ</a:t>
                </a:r>
                <a:r>
                  <a:rPr lang="en-US" sz="1200"/>
                  <a:t>m)</a:t>
                </a:r>
              </a:p>
            </c:rich>
          </c:tx>
          <c:overlay val="0"/>
          <c:spPr>
            <a:noFill/>
            <a:ln w="25400">
              <a:noFill/>
            </a:ln>
          </c:spPr>
        </c:title>
        <c:numFmt formatCode="General" sourceLinked="1"/>
        <c:majorTickMark val="in"/>
        <c:minorTickMark val="in"/>
        <c:tickLblPos val="low"/>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537780408"/>
        <c:crossesAt val="-8.0"/>
        <c:crossBetween val="midCat"/>
      </c:valAx>
      <c:valAx>
        <c:axId val="537780408"/>
        <c:scaling>
          <c:orientation val="minMax"/>
          <c:max val="-8.0"/>
          <c:min val="-13.5"/>
        </c:scaling>
        <c:delete val="0"/>
        <c:axPos val="l"/>
        <c:majorGridlines>
          <c:spPr>
            <a:ln w="3175">
              <a:solidFill>
                <a:srgbClr val="FFFFFF"/>
              </a:solidFill>
              <a:prstDash val="solid"/>
            </a:ln>
          </c:spPr>
        </c:majorGridlines>
        <c:title>
          <c:tx>
            <c:rich>
              <a:bodyPr rot="-5400000" vert="horz"/>
              <a:lstStyle/>
              <a:p>
                <a:pPr>
                  <a:defRPr/>
                </a:pPr>
                <a:r>
                  <a:rPr lang="en-US" sz="1200"/>
                  <a:t>log(</a:t>
                </a:r>
                <a:r>
                  <a:rPr lang="el-GR" sz="1200" b="1" i="0" u="none" strike="noStrike" baseline="0"/>
                  <a:t>λ</a:t>
                </a:r>
                <a:r>
                  <a:rPr lang="en-US" sz="1200" b="1" i="0" u="none" strike="noStrike" baseline="0"/>
                  <a:t>F</a:t>
                </a:r>
                <a:r>
                  <a:rPr lang="el-GR" sz="1200" b="1" i="0" u="none" strike="noStrike" baseline="-25000"/>
                  <a:t>λ</a:t>
                </a:r>
                <a:r>
                  <a:rPr lang="en-US" sz="1200"/>
                  <a:t>)</a:t>
                </a:r>
              </a:p>
            </c:rich>
          </c:tx>
          <c:overlay val="0"/>
          <c:spPr>
            <a:noFill/>
            <a:ln w="25400">
              <a:noFill/>
            </a:ln>
          </c:spPr>
        </c:title>
        <c:numFmt formatCode="General" sourceLinked="1"/>
        <c:majorTickMark val="in"/>
        <c:minorTickMark val="none"/>
        <c:tickLblPos val="nextTo"/>
        <c:spPr>
          <a:ln w="3175">
            <a:solidFill>
              <a:srgbClr val="808080"/>
            </a:solidFill>
            <a:prstDash val="solid"/>
          </a:ln>
        </c:spPr>
        <c:crossAx val="649891672"/>
        <c:crossesAt val="-0.5"/>
        <c:crossBetween val="midCat"/>
      </c:valAx>
      <c:spPr>
        <a:solidFill>
          <a:srgbClr val="FFFFFF"/>
        </a:solidFill>
        <a:ln w="12700">
          <a:solidFill>
            <a:srgbClr val="000000"/>
          </a:solidFill>
          <a:prstDash val="solid"/>
        </a:ln>
      </c:spPr>
    </c:plotArea>
    <c:plotVisOnly val="1"/>
    <c:dispBlanksAs val="gap"/>
    <c:showDLblsOverMax val="0"/>
  </c:chart>
  <c:spPr>
    <a:solidFill>
      <a:srgbClr val="FFFFFF"/>
    </a:solidFill>
    <a:ln w="3175">
      <a:solidFill>
        <a:srgbClr val="808080"/>
      </a:solidFill>
      <a:prstDash val="solid"/>
    </a:ln>
  </c:spPr>
  <c:printSettings>
    <c:headerFooter/>
    <c:pageMargins b="1.0" l="0.75000000000001" r="0.75000000000001" t="1.0" header="0.5" footer="0.5"/>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070411.2-111647</a:t>
            </a:r>
          </a:p>
        </c:rich>
      </c:tx>
      <c:overlay val="0"/>
      <c:spPr>
        <a:noFill/>
        <a:ln w="25400">
          <a:noFill/>
        </a:ln>
      </c:spPr>
    </c:title>
    <c:autoTitleDeleted val="0"/>
    <c:plotArea>
      <c:layout/>
      <c:scatterChart>
        <c:scatterStyle val="lineMarker"/>
        <c:varyColors val="0"/>
        <c:ser>
          <c:idx val="0"/>
          <c:order val="0"/>
          <c:tx>
            <c:strRef>
              <c:f>'[1]53'!$C$2</c:f>
              <c:strCache>
                <c:ptCount val="1"/>
                <c:pt idx="0">
                  <c:v>log(Flux*lambda)</c:v>
                </c:pt>
              </c:strCache>
            </c:strRef>
          </c:tx>
          <c:spPr>
            <a:ln w="28575">
              <a:noFill/>
            </a:ln>
          </c:spPr>
          <c:marker>
            <c:spPr>
              <a:solidFill>
                <a:srgbClr val="4F81BD"/>
              </a:solidFill>
              <a:ln w="9525">
                <a:noFill/>
              </a:ln>
            </c:spPr>
          </c:marker>
          <c:dPt>
            <c:idx val="0"/>
            <c:marker>
              <c:symbol val="square"/>
              <c:size val="6"/>
              <c:spPr>
                <a:solidFill>
                  <a:srgbClr val="00B050"/>
                </a:solidFill>
                <a:ln w="9525">
                  <a:noFill/>
                </a:ln>
              </c:spPr>
            </c:marker>
            <c:bubble3D val="0"/>
          </c:dPt>
          <c:dPt>
            <c:idx val="1"/>
            <c:marker>
              <c:symbol val="square"/>
              <c:size val="6"/>
              <c:spPr>
                <a:solidFill>
                  <a:srgbClr val="00B050"/>
                </a:solidFill>
                <a:ln w="9525">
                  <a:noFill/>
                </a:ln>
              </c:spPr>
            </c:marker>
            <c:bubble3D val="0"/>
          </c:dPt>
          <c:dPt>
            <c:idx val="2"/>
            <c:marker>
              <c:symbol val="square"/>
              <c:size val="6"/>
              <c:spPr>
                <a:solidFill>
                  <a:srgbClr val="00B050"/>
                </a:solidFill>
                <a:ln w="9525">
                  <a:noFill/>
                </a:ln>
              </c:spPr>
            </c:marker>
            <c:bubble3D val="0"/>
          </c:dPt>
          <c:dPt>
            <c:idx val="3"/>
            <c:marker>
              <c:symbol val="square"/>
              <c:size val="6"/>
              <c:spPr>
                <a:solidFill>
                  <a:srgbClr val="00B050"/>
                </a:solidFill>
                <a:ln w="9525">
                  <a:noFill/>
                </a:ln>
              </c:spPr>
            </c:marker>
            <c:bubble3D val="0"/>
          </c:dPt>
          <c:dPt>
            <c:idx val="4"/>
            <c:marker>
              <c:symbol val="square"/>
              <c:size val="6"/>
              <c:spPr>
                <a:solidFill>
                  <a:srgbClr val="00B050"/>
                </a:solidFill>
                <a:ln w="9525">
                  <a:noFill/>
                </a:ln>
              </c:spPr>
            </c:marker>
            <c:bubble3D val="0"/>
          </c:dPt>
          <c:dPt>
            <c:idx val="5"/>
            <c:marker>
              <c:symbol val="circle"/>
              <c:size val="7"/>
              <c:spPr>
                <a:solidFill>
                  <a:schemeClr val="tx1"/>
                </a:solidFill>
                <a:ln>
                  <a:noFill/>
                </a:ln>
              </c:spPr>
            </c:marker>
            <c:bubble3D val="0"/>
          </c:dPt>
          <c:dPt>
            <c:idx val="6"/>
            <c:marker>
              <c:symbol val="circle"/>
              <c:size val="7"/>
              <c:spPr>
                <a:solidFill>
                  <a:schemeClr val="tx1"/>
                </a:solidFill>
                <a:ln>
                  <a:noFill/>
                </a:ln>
              </c:spPr>
            </c:marker>
            <c:bubble3D val="0"/>
          </c:dPt>
          <c:dPt>
            <c:idx val="7"/>
            <c:marker>
              <c:symbol val="circle"/>
              <c:size val="7"/>
              <c:spPr>
                <a:solidFill>
                  <a:sysClr val="windowText" lastClr="000000"/>
                </a:solidFill>
                <a:ln>
                  <a:noFill/>
                </a:ln>
              </c:spPr>
            </c:marker>
            <c:bubble3D val="0"/>
          </c:dPt>
          <c:dPt>
            <c:idx val="12"/>
            <c:marker>
              <c:symbol val="triangle"/>
              <c:size val="7"/>
              <c:spPr>
                <a:solidFill>
                  <a:srgbClr val="FF0000"/>
                </a:solidFill>
                <a:ln>
                  <a:noFill/>
                </a:ln>
              </c:spPr>
            </c:marker>
            <c:bubble3D val="0"/>
          </c:dPt>
          <c:xVal>
            <c:numRef>
              <c:f>'[1]53'!$B$3:$B$15</c:f>
              <c:numCache>
                <c:formatCode>General</c:formatCode>
                <c:ptCount val="13"/>
                <c:pt idx="0">
                  <c:v>-0.443697499232713</c:v>
                </c:pt>
                <c:pt idx="1">
                  <c:v>-0.356547323513813</c:v>
                </c:pt>
                <c:pt idx="2">
                  <c:v>-0.259637310505756</c:v>
                </c:pt>
                <c:pt idx="3">
                  <c:v>-0.148741651280925</c:v>
                </c:pt>
                <c:pt idx="4">
                  <c:v>-0.102372908709559</c:v>
                </c:pt>
                <c:pt idx="5">
                  <c:v>0.0969100130080564</c:v>
                </c:pt>
                <c:pt idx="6">
                  <c:v>0.217483944213906</c:v>
                </c:pt>
                <c:pt idx="7">
                  <c:v>0.336459733848529</c:v>
                </c:pt>
                <c:pt idx="8">
                  <c:v>0.556302500767287</c:v>
                </c:pt>
                <c:pt idx="9">
                  <c:v>0.653212513775344</c:v>
                </c:pt>
                <c:pt idx="10">
                  <c:v>0.763427993562937</c:v>
                </c:pt>
                <c:pt idx="11">
                  <c:v>0.903089986991944</c:v>
                </c:pt>
                <c:pt idx="12">
                  <c:v>1.380211241711606</c:v>
                </c:pt>
              </c:numCache>
            </c:numRef>
          </c:xVal>
          <c:yVal>
            <c:numRef>
              <c:f>'[1]53'!$C$3:$C$15</c:f>
              <c:numCache>
                <c:formatCode>General</c:formatCode>
                <c:ptCount val="13"/>
                <c:pt idx="0">
                  <c:v>0.0</c:v>
                </c:pt>
                <c:pt idx="1">
                  <c:v>0.0</c:v>
                </c:pt>
                <c:pt idx="2">
                  <c:v>0.0</c:v>
                </c:pt>
                <c:pt idx="3">
                  <c:v>-10.24573782528161</c:v>
                </c:pt>
                <c:pt idx="4">
                  <c:v>0.0</c:v>
                </c:pt>
                <c:pt idx="5">
                  <c:v>-10.20850584527101</c:v>
                </c:pt>
                <c:pt idx="6">
                  <c:v>-10.28323806319083</c:v>
                </c:pt>
                <c:pt idx="7">
                  <c:v>-10.48734756766395</c:v>
                </c:pt>
                <c:pt idx="8">
                  <c:v>-10.89733765810285</c:v>
                </c:pt>
                <c:pt idx="10">
                  <c:v>-10.96079107548013</c:v>
                </c:pt>
                <c:pt idx="11">
                  <c:v>0.0</c:v>
                </c:pt>
                <c:pt idx="12">
                  <c:v>0.0</c:v>
                </c:pt>
              </c:numCache>
            </c:numRef>
          </c:yVal>
          <c:smooth val="0"/>
        </c:ser>
        <c:ser>
          <c:idx val="1"/>
          <c:order val="1"/>
          <c:spPr>
            <a:ln w="28575">
              <a:noFill/>
            </a:ln>
          </c:spPr>
          <c:marker>
            <c:symbol val="none"/>
          </c:marker>
          <c:trendline>
            <c:spPr>
              <a:ln w="12700">
                <a:solidFill>
                  <a:srgbClr val="000000"/>
                </a:solidFill>
                <a:prstDash val="solid"/>
              </a:ln>
            </c:spPr>
            <c:trendlineType val="linear"/>
            <c:dispRSqr val="0"/>
            <c:dispEq val="1"/>
            <c:trendlineLbl>
              <c:layout>
                <c:manualLayout>
                  <c:x val="0.26663197014903"/>
                  <c:y val="0.259086667196903"/>
                </c:manualLayout>
              </c:layout>
              <c:numFmt formatCode="General" sourceLinked="0"/>
              <c:spPr>
                <a:noFill/>
                <a:ln w="25400">
                  <a:noFill/>
                </a:ln>
              </c:spPr>
              <c:txPr>
                <a:bodyPr/>
                <a:lstStyle/>
                <a:p>
                  <a:pPr>
                    <a:defRPr sz="1000" b="0" i="0" u="none" strike="noStrike" baseline="0">
                      <a:solidFill>
                        <a:srgbClr val="000000"/>
                      </a:solidFill>
                      <a:latin typeface="Calibri"/>
                      <a:ea typeface="Calibri"/>
                      <a:cs typeface="Calibri"/>
                    </a:defRPr>
                  </a:pPr>
                  <a:endParaRPr lang="en-US"/>
                </a:p>
              </c:txPr>
            </c:trendlineLbl>
          </c:trendline>
          <c:xVal>
            <c:numRef>
              <c:f>'[1]53'!$B$10:$B$13</c:f>
              <c:numCache>
                <c:formatCode>General</c:formatCode>
                <c:ptCount val="4"/>
                <c:pt idx="0">
                  <c:v>0.336459733848529</c:v>
                </c:pt>
                <c:pt idx="1">
                  <c:v>0.556302500767287</c:v>
                </c:pt>
                <c:pt idx="2">
                  <c:v>0.653212513775344</c:v>
                </c:pt>
                <c:pt idx="3">
                  <c:v>0.763427993562937</c:v>
                </c:pt>
              </c:numCache>
            </c:numRef>
          </c:xVal>
          <c:yVal>
            <c:numRef>
              <c:f>'[1]53'!$C$10:$C$13</c:f>
              <c:numCache>
                <c:formatCode>General</c:formatCode>
                <c:ptCount val="4"/>
                <c:pt idx="0">
                  <c:v>-10.48734756766395</c:v>
                </c:pt>
                <c:pt idx="1">
                  <c:v>-10.89733765810285</c:v>
                </c:pt>
                <c:pt idx="3">
                  <c:v>-10.96079107548013</c:v>
                </c:pt>
              </c:numCache>
            </c:numRef>
          </c:yVal>
          <c:smooth val="0"/>
        </c:ser>
        <c:dLbls>
          <c:showLegendKey val="0"/>
          <c:showVal val="0"/>
          <c:showCatName val="0"/>
          <c:showSerName val="0"/>
          <c:showPercent val="0"/>
          <c:showBubbleSize val="0"/>
        </c:dLbls>
        <c:axId val="555843208"/>
        <c:axId val="555835432"/>
      </c:scatterChart>
      <c:valAx>
        <c:axId val="555843208"/>
        <c:scaling>
          <c:orientation val="minMax"/>
          <c:max val="1.5"/>
          <c:min val="-0.5"/>
        </c:scaling>
        <c:delete val="0"/>
        <c:axPos val="b"/>
        <c:minorGridlines>
          <c:spPr>
            <a:ln w="3175">
              <a:solidFill>
                <a:srgbClr val="FFFFFF"/>
              </a:solidFill>
              <a:prstDash val="solid"/>
            </a:ln>
          </c:spPr>
        </c:minorGridlines>
        <c:title>
          <c:tx>
            <c:rich>
              <a:bodyPr/>
              <a:lstStyle/>
              <a:p>
                <a:pPr>
                  <a:defRPr/>
                </a:pPr>
                <a:r>
                  <a:rPr lang="en-US" sz="1200"/>
                  <a:t>log(</a:t>
                </a:r>
                <a:r>
                  <a:rPr lang="el-GR" sz="1200" b="1" i="0" u="none" strike="noStrike" baseline="0"/>
                  <a:t>λ</a:t>
                </a:r>
                <a:r>
                  <a:rPr lang="en-US" sz="1200"/>
                  <a:t>/</a:t>
                </a:r>
                <a:r>
                  <a:rPr lang="el-GR" sz="1200" b="1" i="0" u="none" strike="noStrike" baseline="0"/>
                  <a:t>μ</a:t>
                </a:r>
                <a:r>
                  <a:rPr lang="en-US" sz="1200"/>
                  <a:t>m)</a:t>
                </a:r>
              </a:p>
            </c:rich>
          </c:tx>
          <c:overlay val="0"/>
          <c:spPr>
            <a:noFill/>
            <a:ln w="25400">
              <a:noFill/>
            </a:ln>
          </c:spPr>
        </c:title>
        <c:numFmt formatCode="General" sourceLinked="1"/>
        <c:majorTickMark val="in"/>
        <c:minorTickMark val="in"/>
        <c:tickLblPos val="low"/>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555835432"/>
        <c:crossesAt val="-8.0"/>
        <c:crossBetween val="midCat"/>
      </c:valAx>
      <c:valAx>
        <c:axId val="555835432"/>
        <c:scaling>
          <c:orientation val="minMax"/>
          <c:max val="-8.0"/>
          <c:min val="-13.5"/>
        </c:scaling>
        <c:delete val="0"/>
        <c:axPos val="l"/>
        <c:majorGridlines>
          <c:spPr>
            <a:ln w="3175">
              <a:solidFill>
                <a:srgbClr val="FFFFFF"/>
              </a:solidFill>
              <a:prstDash val="solid"/>
            </a:ln>
          </c:spPr>
        </c:majorGridlines>
        <c:title>
          <c:tx>
            <c:rich>
              <a:bodyPr rot="-5400000" vert="horz"/>
              <a:lstStyle/>
              <a:p>
                <a:pPr>
                  <a:defRPr/>
                </a:pPr>
                <a:r>
                  <a:rPr lang="en-US" sz="1200"/>
                  <a:t>log(</a:t>
                </a:r>
                <a:r>
                  <a:rPr lang="el-GR" sz="1200" b="1" i="0" u="none" strike="noStrike" baseline="0"/>
                  <a:t>λ</a:t>
                </a:r>
                <a:r>
                  <a:rPr lang="en-US" sz="1200" b="1" i="0" u="none" strike="noStrike" baseline="0"/>
                  <a:t>F</a:t>
                </a:r>
                <a:r>
                  <a:rPr lang="el-GR" sz="1200" b="1" i="0" u="none" strike="noStrike" baseline="-25000"/>
                  <a:t>λ</a:t>
                </a:r>
                <a:r>
                  <a:rPr lang="en-US" sz="1200"/>
                  <a:t>)</a:t>
                </a:r>
              </a:p>
            </c:rich>
          </c:tx>
          <c:overlay val="0"/>
          <c:spPr>
            <a:noFill/>
            <a:ln w="25400">
              <a:noFill/>
            </a:ln>
          </c:spPr>
        </c:title>
        <c:numFmt formatCode="General" sourceLinked="1"/>
        <c:majorTickMark val="in"/>
        <c:minorTickMark val="none"/>
        <c:tickLblPos val="nextTo"/>
        <c:spPr>
          <a:ln w="3175">
            <a:solidFill>
              <a:srgbClr val="808080"/>
            </a:solidFill>
            <a:prstDash val="solid"/>
          </a:ln>
        </c:spPr>
        <c:crossAx val="555843208"/>
        <c:crossesAt val="-0.5"/>
        <c:crossBetween val="midCat"/>
      </c:valAx>
      <c:spPr>
        <a:solidFill>
          <a:srgbClr val="FFFFFF"/>
        </a:solidFill>
        <a:ln w="12700">
          <a:solidFill>
            <a:srgbClr val="000000"/>
          </a:solidFill>
          <a:prstDash val="solid"/>
        </a:ln>
      </c:spPr>
    </c:plotArea>
    <c:plotVisOnly val="1"/>
    <c:dispBlanksAs val="gap"/>
    <c:showDLblsOverMax val="0"/>
  </c:chart>
  <c:spPr>
    <a:solidFill>
      <a:srgbClr val="FFFFFF"/>
    </a:solidFill>
    <a:ln w="3175">
      <a:solidFill>
        <a:srgbClr val="808080"/>
      </a:solidFill>
      <a:prstDash val="solid"/>
    </a:ln>
  </c:spPr>
  <c:printSettings>
    <c:headerFooter/>
    <c:pageMargins b="1.0" l="0.75000000000001" r="0.75000000000001" t="1.0" header="0.5" footer="0.5"/>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070413.2-111900</a:t>
            </a:r>
          </a:p>
        </c:rich>
      </c:tx>
      <c:overlay val="0"/>
      <c:spPr>
        <a:noFill/>
        <a:ln w="25400">
          <a:noFill/>
        </a:ln>
      </c:spPr>
    </c:title>
    <c:autoTitleDeleted val="0"/>
    <c:plotArea>
      <c:layout/>
      <c:scatterChart>
        <c:scatterStyle val="lineMarker"/>
        <c:varyColors val="0"/>
        <c:ser>
          <c:idx val="0"/>
          <c:order val="0"/>
          <c:tx>
            <c:strRef>
              <c:f>'[1]54'!$C$2</c:f>
              <c:strCache>
                <c:ptCount val="1"/>
                <c:pt idx="0">
                  <c:v>log(Flux*lambda)</c:v>
                </c:pt>
              </c:strCache>
            </c:strRef>
          </c:tx>
          <c:spPr>
            <a:ln w="28575">
              <a:noFill/>
            </a:ln>
          </c:spPr>
          <c:marker>
            <c:spPr>
              <a:solidFill>
                <a:srgbClr val="4F81BD"/>
              </a:solidFill>
              <a:ln w="9525">
                <a:noFill/>
              </a:ln>
            </c:spPr>
          </c:marker>
          <c:dPt>
            <c:idx val="0"/>
            <c:marker>
              <c:symbol val="square"/>
              <c:size val="6"/>
              <c:spPr>
                <a:solidFill>
                  <a:srgbClr val="00B050"/>
                </a:solidFill>
                <a:ln w="9525">
                  <a:noFill/>
                </a:ln>
              </c:spPr>
            </c:marker>
            <c:bubble3D val="0"/>
          </c:dPt>
          <c:dPt>
            <c:idx val="1"/>
            <c:marker>
              <c:symbol val="square"/>
              <c:size val="6"/>
              <c:spPr>
                <a:solidFill>
                  <a:srgbClr val="00B050"/>
                </a:solidFill>
                <a:ln w="9525">
                  <a:noFill/>
                </a:ln>
              </c:spPr>
            </c:marker>
            <c:bubble3D val="0"/>
          </c:dPt>
          <c:dPt>
            <c:idx val="2"/>
            <c:marker>
              <c:symbol val="square"/>
              <c:size val="6"/>
              <c:spPr>
                <a:solidFill>
                  <a:srgbClr val="00B050"/>
                </a:solidFill>
                <a:ln w="9525">
                  <a:noFill/>
                </a:ln>
              </c:spPr>
            </c:marker>
            <c:bubble3D val="0"/>
          </c:dPt>
          <c:dPt>
            <c:idx val="3"/>
            <c:marker>
              <c:symbol val="square"/>
              <c:size val="6"/>
              <c:spPr>
                <a:solidFill>
                  <a:srgbClr val="00B050"/>
                </a:solidFill>
                <a:ln w="9525">
                  <a:noFill/>
                </a:ln>
              </c:spPr>
            </c:marker>
            <c:bubble3D val="0"/>
          </c:dPt>
          <c:dPt>
            <c:idx val="4"/>
            <c:marker>
              <c:symbol val="square"/>
              <c:size val="6"/>
              <c:spPr>
                <a:solidFill>
                  <a:srgbClr val="00B050"/>
                </a:solidFill>
                <a:ln w="9525">
                  <a:noFill/>
                </a:ln>
              </c:spPr>
            </c:marker>
            <c:bubble3D val="0"/>
          </c:dPt>
          <c:dPt>
            <c:idx val="5"/>
            <c:marker>
              <c:symbol val="circle"/>
              <c:size val="7"/>
              <c:spPr>
                <a:solidFill>
                  <a:schemeClr val="tx1"/>
                </a:solidFill>
                <a:ln>
                  <a:noFill/>
                </a:ln>
              </c:spPr>
            </c:marker>
            <c:bubble3D val="0"/>
          </c:dPt>
          <c:dPt>
            <c:idx val="6"/>
            <c:marker>
              <c:symbol val="circle"/>
              <c:size val="7"/>
              <c:spPr>
                <a:solidFill>
                  <a:schemeClr val="tx1"/>
                </a:solidFill>
                <a:ln>
                  <a:noFill/>
                </a:ln>
              </c:spPr>
            </c:marker>
            <c:bubble3D val="0"/>
          </c:dPt>
          <c:dPt>
            <c:idx val="7"/>
            <c:marker>
              <c:symbol val="circle"/>
              <c:size val="7"/>
              <c:spPr>
                <a:solidFill>
                  <a:sysClr val="windowText" lastClr="000000"/>
                </a:solidFill>
                <a:ln>
                  <a:noFill/>
                </a:ln>
              </c:spPr>
            </c:marker>
            <c:bubble3D val="0"/>
          </c:dPt>
          <c:dPt>
            <c:idx val="12"/>
            <c:marker>
              <c:symbol val="triangle"/>
              <c:size val="7"/>
              <c:spPr>
                <a:solidFill>
                  <a:srgbClr val="FF0000"/>
                </a:solidFill>
                <a:ln>
                  <a:noFill/>
                </a:ln>
              </c:spPr>
            </c:marker>
            <c:bubble3D val="0"/>
          </c:dPt>
          <c:xVal>
            <c:numRef>
              <c:f>'[1]54'!$B$3:$B$15</c:f>
              <c:numCache>
                <c:formatCode>General</c:formatCode>
                <c:ptCount val="13"/>
                <c:pt idx="0">
                  <c:v>-0.443697499232713</c:v>
                </c:pt>
                <c:pt idx="1">
                  <c:v>-0.356547323513813</c:v>
                </c:pt>
                <c:pt idx="2">
                  <c:v>-0.259637310505756</c:v>
                </c:pt>
                <c:pt idx="3">
                  <c:v>-0.148741651280925</c:v>
                </c:pt>
                <c:pt idx="4">
                  <c:v>-0.102372908709559</c:v>
                </c:pt>
                <c:pt idx="5">
                  <c:v>0.0969100130080564</c:v>
                </c:pt>
                <c:pt idx="6">
                  <c:v>0.217483944213906</c:v>
                </c:pt>
                <c:pt idx="7">
                  <c:v>0.336459733848529</c:v>
                </c:pt>
                <c:pt idx="8">
                  <c:v>0.556302500767287</c:v>
                </c:pt>
                <c:pt idx="9">
                  <c:v>0.653212513775344</c:v>
                </c:pt>
                <c:pt idx="10">
                  <c:v>0.763427993562937</c:v>
                </c:pt>
                <c:pt idx="11">
                  <c:v>0.903089986991944</c:v>
                </c:pt>
                <c:pt idx="12">
                  <c:v>1.380211241711606</c:v>
                </c:pt>
              </c:numCache>
            </c:numRef>
          </c:xVal>
          <c:yVal>
            <c:numRef>
              <c:f>'[1]54'!$C$3:$C$15</c:f>
              <c:numCache>
                <c:formatCode>General</c:formatCode>
                <c:ptCount val="13"/>
                <c:pt idx="0">
                  <c:v>-9.53885177125675</c:v>
                </c:pt>
                <c:pt idx="1">
                  <c:v>-9.408176799799135</c:v>
                </c:pt>
                <c:pt idx="2">
                  <c:v>-9.431243757538684</c:v>
                </c:pt>
                <c:pt idx="3">
                  <c:v>-8.00566425555905</c:v>
                </c:pt>
                <c:pt idx="4">
                  <c:v>0.0</c:v>
                </c:pt>
                <c:pt idx="5">
                  <c:v>-9.756882544725396</c:v>
                </c:pt>
                <c:pt idx="6">
                  <c:v>-9.960838346169454</c:v>
                </c:pt>
                <c:pt idx="7">
                  <c:v>-10.23176781494832</c:v>
                </c:pt>
                <c:pt idx="8">
                  <c:v>-10.82174267918781</c:v>
                </c:pt>
                <c:pt idx="10">
                  <c:v>-11.54397445648613</c:v>
                </c:pt>
                <c:pt idx="11">
                  <c:v>0.0</c:v>
                </c:pt>
                <c:pt idx="12">
                  <c:v>0.0</c:v>
                </c:pt>
              </c:numCache>
            </c:numRef>
          </c:yVal>
          <c:smooth val="0"/>
        </c:ser>
        <c:ser>
          <c:idx val="1"/>
          <c:order val="1"/>
          <c:spPr>
            <a:ln w="28575">
              <a:noFill/>
            </a:ln>
          </c:spPr>
          <c:marker>
            <c:symbol val="none"/>
          </c:marker>
          <c:trendline>
            <c:spPr>
              <a:ln w="12700">
                <a:solidFill>
                  <a:srgbClr val="000000"/>
                </a:solidFill>
                <a:prstDash val="solid"/>
              </a:ln>
            </c:spPr>
            <c:trendlineType val="linear"/>
            <c:dispRSqr val="0"/>
            <c:dispEq val="1"/>
            <c:trendlineLbl>
              <c:layout>
                <c:manualLayout>
                  <c:x val="0.269480972998033"/>
                  <c:y val="0.201159627773801"/>
                </c:manualLayout>
              </c:layout>
              <c:numFmt formatCode="General" sourceLinked="0"/>
              <c:spPr>
                <a:noFill/>
                <a:ln w="25400">
                  <a:noFill/>
                </a:ln>
              </c:spPr>
              <c:txPr>
                <a:bodyPr/>
                <a:lstStyle/>
                <a:p>
                  <a:pPr>
                    <a:defRPr sz="1000" b="0" i="0" u="none" strike="noStrike" baseline="0">
                      <a:solidFill>
                        <a:srgbClr val="000000"/>
                      </a:solidFill>
                      <a:latin typeface="Calibri"/>
                      <a:ea typeface="Calibri"/>
                      <a:cs typeface="Calibri"/>
                    </a:defRPr>
                  </a:pPr>
                  <a:endParaRPr lang="en-US"/>
                </a:p>
              </c:txPr>
            </c:trendlineLbl>
          </c:trendline>
          <c:xVal>
            <c:numRef>
              <c:f>'[1]54'!$B$10:$B$13</c:f>
              <c:numCache>
                <c:formatCode>General</c:formatCode>
                <c:ptCount val="4"/>
                <c:pt idx="0">
                  <c:v>0.336459733848529</c:v>
                </c:pt>
                <c:pt idx="1">
                  <c:v>0.556302500767287</c:v>
                </c:pt>
                <c:pt idx="2">
                  <c:v>0.653212513775344</c:v>
                </c:pt>
                <c:pt idx="3">
                  <c:v>0.763427993562937</c:v>
                </c:pt>
              </c:numCache>
            </c:numRef>
          </c:xVal>
          <c:yVal>
            <c:numRef>
              <c:f>'[1]54'!$C$10:$C$13</c:f>
              <c:numCache>
                <c:formatCode>General</c:formatCode>
                <c:ptCount val="4"/>
                <c:pt idx="0">
                  <c:v>-10.23176781494832</c:v>
                </c:pt>
                <c:pt idx="1">
                  <c:v>-10.82174267918781</c:v>
                </c:pt>
                <c:pt idx="3">
                  <c:v>-11.54397445648613</c:v>
                </c:pt>
              </c:numCache>
            </c:numRef>
          </c:yVal>
          <c:smooth val="0"/>
        </c:ser>
        <c:dLbls>
          <c:showLegendKey val="0"/>
          <c:showVal val="0"/>
          <c:showCatName val="0"/>
          <c:showSerName val="0"/>
          <c:showPercent val="0"/>
          <c:showBubbleSize val="0"/>
        </c:dLbls>
        <c:axId val="554562808"/>
        <c:axId val="554560360"/>
      </c:scatterChart>
      <c:valAx>
        <c:axId val="554562808"/>
        <c:scaling>
          <c:orientation val="minMax"/>
          <c:max val="1.5"/>
          <c:min val="-0.5"/>
        </c:scaling>
        <c:delete val="0"/>
        <c:axPos val="b"/>
        <c:minorGridlines>
          <c:spPr>
            <a:ln w="3175">
              <a:solidFill>
                <a:srgbClr val="FFFFFF"/>
              </a:solidFill>
              <a:prstDash val="solid"/>
            </a:ln>
          </c:spPr>
        </c:minorGridlines>
        <c:title>
          <c:tx>
            <c:rich>
              <a:bodyPr/>
              <a:lstStyle/>
              <a:p>
                <a:pPr>
                  <a:defRPr/>
                </a:pPr>
                <a:r>
                  <a:rPr lang="en-US" sz="1200"/>
                  <a:t>log(</a:t>
                </a:r>
                <a:r>
                  <a:rPr lang="el-GR" sz="1200" b="1" i="0" u="none" strike="noStrike" baseline="0"/>
                  <a:t>λ</a:t>
                </a:r>
                <a:r>
                  <a:rPr lang="en-US" sz="1200"/>
                  <a:t>/</a:t>
                </a:r>
                <a:r>
                  <a:rPr lang="el-GR" sz="1200" b="1" i="0" u="none" strike="noStrike" baseline="0"/>
                  <a:t>μ</a:t>
                </a:r>
                <a:r>
                  <a:rPr lang="en-US" sz="1200"/>
                  <a:t>m)</a:t>
                </a:r>
              </a:p>
            </c:rich>
          </c:tx>
          <c:overlay val="0"/>
          <c:spPr>
            <a:noFill/>
            <a:ln w="25400">
              <a:noFill/>
            </a:ln>
          </c:spPr>
        </c:title>
        <c:numFmt formatCode="General" sourceLinked="1"/>
        <c:majorTickMark val="in"/>
        <c:minorTickMark val="in"/>
        <c:tickLblPos val="low"/>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554560360"/>
        <c:crossesAt val="-8.0"/>
        <c:crossBetween val="midCat"/>
      </c:valAx>
      <c:valAx>
        <c:axId val="554560360"/>
        <c:scaling>
          <c:orientation val="minMax"/>
          <c:max val="-8.0"/>
          <c:min val="-13.5"/>
        </c:scaling>
        <c:delete val="0"/>
        <c:axPos val="l"/>
        <c:majorGridlines>
          <c:spPr>
            <a:ln w="3175">
              <a:solidFill>
                <a:srgbClr val="FFFFFF"/>
              </a:solidFill>
              <a:prstDash val="solid"/>
            </a:ln>
          </c:spPr>
        </c:majorGridlines>
        <c:title>
          <c:tx>
            <c:rich>
              <a:bodyPr rot="-5400000" vert="horz"/>
              <a:lstStyle/>
              <a:p>
                <a:pPr>
                  <a:defRPr/>
                </a:pPr>
                <a:r>
                  <a:rPr lang="en-US" sz="1200"/>
                  <a:t>log(</a:t>
                </a:r>
                <a:r>
                  <a:rPr lang="el-GR" sz="1200" b="1" i="0" u="none" strike="noStrike" baseline="0"/>
                  <a:t>λ</a:t>
                </a:r>
                <a:r>
                  <a:rPr lang="en-US" sz="1200" b="1" i="0" u="none" strike="noStrike" baseline="0"/>
                  <a:t>F</a:t>
                </a:r>
                <a:r>
                  <a:rPr lang="el-GR" sz="1200" b="1" i="0" u="none" strike="noStrike" baseline="-25000"/>
                  <a:t>λ</a:t>
                </a:r>
                <a:r>
                  <a:rPr lang="en-US" sz="1200"/>
                  <a:t>)</a:t>
                </a:r>
              </a:p>
            </c:rich>
          </c:tx>
          <c:overlay val="0"/>
          <c:spPr>
            <a:noFill/>
            <a:ln w="25400">
              <a:noFill/>
            </a:ln>
          </c:spPr>
        </c:title>
        <c:numFmt formatCode="General" sourceLinked="1"/>
        <c:majorTickMark val="in"/>
        <c:minorTickMark val="none"/>
        <c:tickLblPos val="nextTo"/>
        <c:spPr>
          <a:ln w="3175">
            <a:solidFill>
              <a:srgbClr val="808080"/>
            </a:solidFill>
            <a:prstDash val="solid"/>
          </a:ln>
        </c:spPr>
        <c:crossAx val="554562808"/>
        <c:crossesAt val="-0.5"/>
        <c:crossBetween val="midCat"/>
      </c:valAx>
      <c:spPr>
        <a:solidFill>
          <a:srgbClr val="FFFFFF"/>
        </a:solidFill>
        <a:ln w="12700">
          <a:solidFill>
            <a:srgbClr val="000000"/>
          </a:solidFill>
          <a:prstDash val="solid"/>
        </a:ln>
      </c:spPr>
    </c:plotArea>
    <c:plotVisOnly val="1"/>
    <c:dispBlanksAs val="gap"/>
    <c:showDLblsOverMax val="0"/>
  </c:chart>
  <c:spPr>
    <a:solidFill>
      <a:srgbClr val="FFFFFF"/>
    </a:solidFill>
    <a:ln w="3175">
      <a:solidFill>
        <a:srgbClr val="808080"/>
      </a:solidFill>
      <a:prstDash val="solid"/>
    </a:ln>
  </c:spPr>
  <c:printSettings>
    <c:headerFooter/>
    <c:pageMargins b="1.0" l="0.75000000000001" r="0.75000000000001" t="1.0"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070353.2-112403</a:t>
            </a:r>
          </a:p>
        </c:rich>
      </c:tx>
      <c:overlay val="0"/>
      <c:spPr>
        <a:noFill/>
        <a:ln w="25400">
          <a:noFill/>
        </a:ln>
      </c:spPr>
    </c:title>
    <c:autoTitleDeleted val="0"/>
    <c:plotArea>
      <c:layout/>
      <c:scatterChart>
        <c:scatterStyle val="lineMarker"/>
        <c:varyColors val="0"/>
        <c:ser>
          <c:idx val="0"/>
          <c:order val="0"/>
          <c:tx>
            <c:strRef>
              <c:f>'[1]7'!$C$2</c:f>
              <c:strCache>
                <c:ptCount val="1"/>
                <c:pt idx="0">
                  <c:v>log(Flux*lambda)</c:v>
                </c:pt>
              </c:strCache>
            </c:strRef>
          </c:tx>
          <c:spPr>
            <a:ln w="28575">
              <a:noFill/>
            </a:ln>
          </c:spPr>
          <c:marker>
            <c:spPr>
              <a:solidFill>
                <a:srgbClr val="4F81BD"/>
              </a:solidFill>
              <a:ln w="9525">
                <a:noFill/>
              </a:ln>
            </c:spPr>
          </c:marker>
          <c:dPt>
            <c:idx val="0"/>
            <c:marker>
              <c:symbol val="square"/>
              <c:size val="6"/>
              <c:spPr>
                <a:solidFill>
                  <a:srgbClr val="00B050"/>
                </a:solidFill>
                <a:ln w="9525">
                  <a:noFill/>
                </a:ln>
              </c:spPr>
            </c:marker>
            <c:bubble3D val="0"/>
          </c:dPt>
          <c:dPt>
            <c:idx val="1"/>
            <c:marker>
              <c:symbol val="square"/>
              <c:size val="6"/>
              <c:spPr>
                <a:solidFill>
                  <a:srgbClr val="00B050"/>
                </a:solidFill>
                <a:ln w="9525">
                  <a:noFill/>
                </a:ln>
              </c:spPr>
            </c:marker>
            <c:bubble3D val="0"/>
          </c:dPt>
          <c:dPt>
            <c:idx val="2"/>
            <c:marker>
              <c:symbol val="square"/>
              <c:size val="6"/>
              <c:spPr>
                <a:solidFill>
                  <a:srgbClr val="00B050"/>
                </a:solidFill>
                <a:ln w="9525">
                  <a:noFill/>
                </a:ln>
              </c:spPr>
            </c:marker>
            <c:bubble3D val="0"/>
          </c:dPt>
          <c:dPt>
            <c:idx val="3"/>
            <c:marker>
              <c:symbol val="square"/>
              <c:size val="6"/>
              <c:spPr>
                <a:solidFill>
                  <a:srgbClr val="00B050"/>
                </a:solidFill>
                <a:ln w="9525">
                  <a:noFill/>
                </a:ln>
              </c:spPr>
            </c:marker>
            <c:bubble3D val="0"/>
          </c:dPt>
          <c:dPt>
            <c:idx val="5"/>
            <c:marker>
              <c:symbol val="circle"/>
              <c:size val="7"/>
              <c:spPr>
                <a:solidFill>
                  <a:schemeClr val="tx1"/>
                </a:solidFill>
                <a:ln>
                  <a:noFill/>
                </a:ln>
              </c:spPr>
            </c:marker>
            <c:bubble3D val="0"/>
          </c:dPt>
          <c:dPt>
            <c:idx val="6"/>
            <c:marker>
              <c:symbol val="circle"/>
              <c:size val="7"/>
              <c:spPr>
                <a:solidFill>
                  <a:schemeClr val="tx1"/>
                </a:solidFill>
                <a:ln>
                  <a:noFill/>
                </a:ln>
              </c:spPr>
            </c:marker>
            <c:bubble3D val="0"/>
          </c:dPt>
          <c:dPt>
            <c:idx val="7"/>
            <c:marker>
              <c:symbol val="circle"/>
              <c:size val="7"/>
              <c:spPr>
                <a:solidFill>
                  <a:sysClr val="windowText" lastClr="000000"/>
                </a:solidFill>
                <a:ln>
                  <a:noFill/>
                </a:ln>
              </c:spPr>
            </c:marker>
            <c:bubble3D val="0"/>
          </c:dPt>
          <c:xVal>
            <c:numRef>
              <c:f>'[1]7'!$B$3:$B$15</c:f>
              <c:numCache>
                <c:formatCode>General</c:formatCode>
                <c:ptCount val="13"/>
                <c:pt idx="0">
                  <c:v>-0.443697499232713</c:v>
                </c:pt>
                <c:pt idx="1">
                  <c:v>-0.356547323513813</c:v>
                </c:pt>
                <c:pt idx="2">
                  <c:v>-0.259637310505756</c:v>
                </c:pt>
                <c:pt idx="3">
                  <c:v>-0.148741651280925</c:v>
                </c:pt>
                <c:pt idx="4">
                  <c:v>-0.102372908709559</c:v>
                </c:pt>
                <c:pt idx="5">
                  <c:v>0.0969100130080564</c:v>
                </c:pt>
                <c:pt idx="6">
                  <c:v>0.217483944213906</c:v>
                </c:pt>
                <c:pt idx="7">
                  <c:v>0.336459733848529</c:v>
                </c:pt>
                <c:pt idx="8">
                  <c:v>0.556302500767287</c:v>
                </c:pt>
                <c:pt idx="9">
                  <c:v>0.653212513775344</c:v>
                </c:pt>
                <c:pt idx="10">
                  <c:v>0.763427993562937</c:v>
                </c:pt>
                <c:pt idx="11">
                  <c:v>0.903089986991944</c:v>
                </c:pt>
                <c:pt idx="12">
                  <c:v>1.380211241711606</c:v>
                </c:pt>
              </c:numCache>
            </c:numRef>
          </c:xVal>
          <c:yVal>
            <c:numRef>
              <c:f>'[1]7'!$C$3:$C$15</c:f>
              <c:numCache>
                <c:formatCode>General</c:formatCode>
                <c:ptCount val="13"/>
                <c:pt idx="0">
                  <c:v>0.0</c:v>
                </c:pt>
                <c:pt idx="1">
                  <c:v>0.0</c:v>
                </c:pt>
                <c:pt idx="2">
                  <c:v>0.0</c:v>
                </c:pt>
                <c:pt idx="3">
                  <c:v>0.0</c:v>
                </c:pt>
                <c:pt idx="4">
                  <c:v>0.0</c:v>
                </c:pt>
                <c:pt idx="5">
                  <c:v>-11.78530447295359</c:v>
                </c:pt>
                <c:pt idx="6">
                  <c:v>-11.57157066918006</c:v>
                </c:pt>
                <c:pt idx="7">
                  <c:v>-11.57108925355688</c:v>
                </c:pt>
                <c:pt idx="8">
                  <c:v>-11.7634207553819</c:v>
                </c:pt>
                <c:pt idx="9">
                  <c:v>-11.85449282859034</c:v>
                </c:pt>
                <c:pt idx="10">
                  <c:v>-11.94844830980218</c:v>
                </c:pt>
                <c:pt idx="11">
                  <c:v>-12.15366288787019</c:v>
                </c:pt>
                <c:pt idx="12">
                  <c:v>0.0</c:v>
                </c:pt>
              </c:numCache>
            </c:numRef>
          </c:yVal>
          <c:smooth val="0"/>
        </c:ser>
        <c:ser>
          <c:idx val="1"/>
          <c:order val="1"/>
          <c:spPr>
            <a:ln w="28575">
              <a:noFill/>
            </a:ln>
          </c:spPr>
          <c:marker>
            <c:symbol val="none"/>
          </c:marker>
          <c:trendline>
            <c:spPr>
              <a:ln w="12700">
                <a:solidFill>
                  <a:srgbClr val="000000"/>
                </a:solidFill>
                <a:prstDash val="solid"/>
              </a:ln>
            </c:spPr>
            <c:trendlineType val="linear"/>
            <c:dispRSqr val="0"/>
            <c:dispEq val="1"/>
            <c:trendlineLbl>
              <c:layout>
                <c:manualLayout>
                  <c:x val="0.21991101539658"/>
                  <c:y val="-0.190585381372783"/>
                </c:manualLayout>
              </c:layout>
              <c:numFmt formatCode="General" sourceLinked="0"/>
              <c:spPr>
                <a:noFill/>
                <a:ln w="25400">
                  <a:noFill/>
                </a:ln>
              </c:spPr>
              <c:txPr>
                <a:bodyPr/>
                <a:lstStyle/>
                <a:p>
                  <a:pPr>
                    <a:defRPr sz="1000" b="0" i="0" u="none" strike="noStrike" baseline="0">
                      <a:solidFill>
                        <a:srgbClr val="000000"/>
                      </a:solidFill>
                      <a:latin typeface="Calibri"/>
                      <a:ea typeface="Calibri"/>
                      <a:cs typeface="Calibri"/>
                    </a:defRPr>
                  </a:pPr>
                  <a:endParaRPr lang="en-US"/>
                </a:p>
              </c:txPr>
            </c:trendlineLbl>
          </c:trendline>
          <c:xVal>
            <c:numRef>
              <c:f>'[1]7'!$B$10:$B$14</c:f>
              <c:numCache>
                <c:formatCode>General</c:formatCode>
                <c:ptCount val="5"/>
                <c:pt idx="0">
                  <c:v>0.336459733848529</c:v>
                </c:pt>
                <c:pt idx="1">
                  <c:v>0.556302500767287</c:v>
                </c:pt>
                <c:pt idx="2">
                  <c:v>0.653212513775344</c:v>
                </c:pt>
                <c:pt idx="3">
                  <c:v>0.763427993562937</c:v>
                </c:pt>
                <c:pt idx="4">
                  <c:v>0.903089986991944</c:v>
                </c:pt>
              </c:numCache>
            </c:numRef>
          </c:xVal>
          <c:yVal>
            <c:numRef>
              <c:f>'[1]7'!$C$10:$C$14</c:f>
              <c:numCache>
                <c:formatCode>General</c:formatCode>
                <c:ptCount val="5"/>
                <c:pt idx="0">
                  <c:v>-11.57108925355688</c:v>
                </c:pt>
                <c:pt idx="1">
                  <c:v>-11.7634207553819</c:v>
                </c:pt>
                <c:pt idx="2">
                  <c:v>-11.85449282859034</c:v>
                </c:pt>
                <c:pt idx="3">
                  <c:v>-11.94844830980218</c:v>
                </c:pt>
                <c:pt idx="4">
                  <c:v>-12.15366288787019</c:v>
                </c:pt>
              </c:numCache>
            </c:numRef>
          </c:yVal>
          <c:smooth val="0"/>
        </c:ser>
        <c:dLbls>
          <c:showLegendKey val="0"/>
          <c:showVal val="0"/>
          <c:showCatName val="0"/>
          <c:showSerName val="0"/>
          <c:showPercent val="0"/>
          <c:showBubbleSize val="0"/>
        </c:dLbls>
        <c:axId val="898146408"/>
        <c:axId val="315845400"/>
      </c:scatterChart>
      <c:valAx>
        <c:axId val="898146408"/>
        <c:scaling>
          <c:orientation val="minMax"/>
          <c:max val="1.5"/>
          <c:min val="-0.5"/>
        </c:scaling>
        <c:delete val="0"/>
        <c:axPos val="b"/>
        <c:minorGridlines>
          <c:spPr>
            <a:ln w="3175">
              <a:solidFill>
                <a:srgbClr val="FFFFFF"/>
              </a:solidFill>
              <a:prstDash val="solid"/>
            </a:ln>
          </c:spPr>
        </c:minorGridlines>
        <c:title>
          <c:tx>
            <c:rich>
              <a:bodyPr/>
              <a:lstStyle/>
              <a:p>
                <a:pPr>
                  <a:defRPr/>
                </a:pPr>
                <a:r>
                  <a:rPr lang="en-US" sz="1200"/>
                  <a:t>log(</a:t>
                </a:r>
                <a:r>
                  <a:rPr lang="el-GR" sz="1200" b="1" i="0" u="none" strike="noStrike" baseline="0"/>
                  <a:t>λ</a:t>
                </a:r>
                <a:r>
                  <a:rPr lang="en-US" sz="1200"/>
                  <a:t>/</a:t>
                </a:r>
                <a:r>
                  <a:rPr lang="el-GR" sz="1200" b="1" i="0" u="none" strike="noStrike" baseline="0"/>
                  <a:t>μ</a:t>
                </a:r>
                <a:r>
                  <a:rPr lang="en-US" sz="1200"/>
                  <a:t>m)</a:t>
                </a:r>
              </a:p>
            </c:rich>
          </c:tx>
          <c:overlay val="0"/>
          <c:spPr>
            <a:noFill/>
            <a:ln w="25400">
              <a:noFill/>
            </a:ln>
          </c:spPr>
        </c:title>
        <c:numFmt formatCode="General" sourceLinked="1"/>
        <c:majorTickMark val="in"/>
        <c:minorTickMark val="in"/>
        <c:tickLblPos val="low"/>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315845400"/>
        <c:crossesAt val="-8.0"/>
        <c:crossBetween val="midCat"/>
      </c:valAx>
      <c:valAx>
        <c:axId val="315845400"/>
        <c:scaling>
          <c:orientation val="minMax"/>
          <c:max val="-8.0"/>
          <c:min val="-13.5"/>
        </c:scaling>
        <c:delete val="0"/>
        <c:axPos val="l"/>
        <c:majorGridlines>
          <c:spPr>
            <a:ln w="3175">
              <a:solidFill>
                <a:srgbClr val="FFFFFF"/>
              </a:solidFill>
              <a:prstDash val="solid"/>
            </a:ln>
          </c:spPr>
        </c:majorGridlines>
        <c:title>
          <c:tx>
            <c:rich>
              <a:bodyPr rot="-5400000" vert="horz"/>
              <a:lstStyle/>
              <a:p>
                <a:pPr>
                  <a:defRPr/>
                </a:pPr>
                <a:r>
                  <a:rPr lang="en-US" sz="1200"/>
                  <a:t>log(</a:t>
                </a:r>
                <a:r>
                  <a:rPr lang="el-GR" sz="1200" b="1" i="0" u="none" strike="noStrike" baseline="0"/>
                  <a:t>λ</a:t>
                </a:r>
                <a:r>
                  <a:rPr lang="en-US" sz="1200" b="1" i="0" u="none" strike="noStrike" baseline="0"/>
                  <a:t>F</a:t>
                </a:r>
                <a:r>
                  <a:rPr lang="el-GR" sz="1200" b="1" i="0" u="none" strike="noStrike" baseline="-25000"/>
                  <a:t>λ</a:t>
                </a:r>
                <a:r>
                  <a:rPr lang="en-US" sz="1200"/>
                  <a:t>)</a:t>
                </a:r>
              </a:p>
            </c:rich>
          </c:tx>
          <c:overlay val="0"/>
          <c:spPr>
            <a:noFill/>
            <a:ln w="25400">
              <a:noFill/>
            </a:ln>
          </c:spPr>
        </c:title>
        <c:numFmt formatCode="General" sourceLinked="1"/>
        <c:majorTickMark val="in"/>
        <c:minorTickMark val="none"/>
        <c:tickLblPos val="nextTo"/>
        <c:spPr>
          <a:ln w="3175">
            <a:solidFill>
              <a:srgbClr val="808080"/>
            </a:solidFill>
            <a:prstDash val="solid"/>
          </a:ln>
        </c:spPr>
        <c:crossAx val="898146408"/>
        <c:crossesAt val="-0.5"/>
        <c:crossBetween val="midCat"/>
      </c:valAx>
      <c:spPr>
        <a:solidFill>
          <a:srgbClr val="FFFFFF"/>
        </a:solidFill>
        <a:ln w="12700">
          <a:solidFill>
            <a:srgbClr val="000000"/>
          </a:solidFill>
          <a:prstDash val="solid"/>
        </a:ln>
      </c:spPr>
    </c:plotArea>
    <c:plotVisOnly val="1"/>
    <c:dispBlanksAs val="gap"/>
    <c:showDLblsOverMax val="0"/>
  </c:chart>
  <c:spPr>
    <a:solidFill>
      <a:srgbClr val="FFFFFF"/>
    </a:solidFill>
    <a:ln w="3175">
      <a:solidFill>
        <a:srgbClr val="808080"/>
      </a:solidFill>
      <a:prstDash val="solid"/>
    </a:ln>
  </c:spPr>
  <c:printSettings>
    <c:headerFooter/>
    <c:pageMargins b="1.0" l="0.750000000000002" r="0.750000000000002" t="1.0"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070353.7-112428</a:t>
            </a:r>
          </a:p>
        </c:rich>
      </c:tx>
      <c:overlay val="0"/>
      <c:spPr>
        <a:noFill/>
        <a:ln w="25400">
          <a:noFill/>
        </a:ln>
      </c:spPr>
    </c:title>
    <c:autoTitleDeleted val="0"/>
    <c:plotArea>
      <c:layout/>
      <c:scatterChart>
        <c:scatterStyle val="lineMarker"/>
        <c:varyColors val="0"/>
        <c:ser>
          <c:idx val="0"/>
          <c:order val="0"/>
          <c:tx>
            <c:strRef>
              <c:f>'[1]9'!$C$2</c:f>
              <c:strCache>
                <c:ptCount val="1"/>
                <c:pt idx="0">
                  <c:v>log(Flux*lambda)</c:v>
                </c:pt>
              </c:strCache>
            </c:strRef>
          </c:tx>
          <c:spPr>
            <a:ln w="28575">
              <a:noFill/>
            </a:ln>
          </c:spPr>
          <c:marker>
            <c:spPr>
              <a:solidFill>
                <a:srgbClr val="4F81BD"/>
              </a:solidFill>
              <a:ln w="9525">
                <a:noFill/>
              </a:ln>
            </c:spPr>
          </c:marker>
          <c:dPt>
            <c:idx val="0"/>
            <c:marker>
              <c:symbol val="square"/>
              <c:size val="6"/>
              <c:spPr>
                <a:solidFill>
                  <a:srgbClr val="00B050"/>
                </a:solidFill>
                <a:ln w="9525">
                  <a:noFill/>
                </a:ln>
              </c:spPr>
            </c:marker>
            <c:bubble3D val="0"/>
          </c:dPt>
          <c:dPt>
            <c:idx val="1"/>
            <c:marker>
              <c:symbol val="square"/>
              <c:size val="6"/>
              <c:spPr>
                <a:solidFill>
                  <a:srgbClr val="00B050"/>
                </a:solidFill>
                <a:ln w="9525">
                  <a:noFill/>
                </a:ln>
              </c:spPr>
            </c:marker>
            <c:bubble3D val="0"/>
          </c:dPt>
          <c:dPt>
            <c:idx val="2"/>
            <c:marker>
              <c:symbol val="square"/>
              <c:size val="6"/>
              <c:spPr>
                <a:solidFill>
                  <a:srgbClr val="00B050"/>
                </a:solidFill>
                <a:ln w="9525">
                  <a:noFill/>
                </a:ln>
              </c:spPr>
            </c:marker>
            <c:bubble3D val="0"/>
          </c:dPt>
          <c:dPt>
            <c:idx val="3"/>
            <c:marker>
              <c:symbol val="square"/>
              <c:size val="6"/>
              <c:spPr>
                <a:solidFill>
                  <a:srgbClr val="00B050"/>
                </a:solidFill>
                <a:ln w="9525">
                  <a:noFill/>
                </a:ln>
              </c:spPr>
            </c:marker>
            <c:bubble3D val="0"/>
          </c:dPt>
          <c:dPt>
            <c:idx val="4"/>
            <c:marker>
              <c:symbol val="square"/>
              <c:size val="6"/>
              <c:spPr>
                <a:solidFill>
                  <a:srgbClr val="00B050"/>
                </a:solidFill>
                <a:ln w="9525">
                  <a:noFill/>
                </a:ln>
              </c:spPr>
            </c:marker>
            <c:bubble3D val="0"/>
          </c:dPt>
          <c:dPt>
            <c:idx val="5"/>
            <c:marker>
              <c:symbol val="circle"/>
              <c:size val="7"/>
              <c:spPr>
                <a:solidFill>
                  <a:schemeClr val="tx1"/>
                </a:solidFill>
                <a:ln>
                  <a:noFill/>
                </a:ln>
              </c:spPr>
            </c:marker>
            <c:bubble3D val="0"/>
          </c:dPt>
          <c:dPt>
            <c:idx val="6"/>
            <c:marker>
              <c:symbol val="circle"/>
              <c:size val="7"/>
              <c:spPr>
                <a:solidFill>
                  <a:schemeClr val="tx1"/>
                </a:solidFill>
                <a:ln>
                  <a:noFill/>
                </a:ln>
              </c:spPr>
            </c:marker>
            <c:bubble3D val="0"/>
          </c:dPt>
          <c:dPt>
            <c:idx val="7"/>
            <c:marker>
              <c:symbol val="circle"/>
              <c:size val="7"/>
              <c:spPr>
                <a:solidFill>
                  <a:sysClr val="windowText" lastClr="000000"/>
                </a:solidFill>
                <a:ln>
                  <a:noFill/>
                </a:ln>
              </c:spPr>
            </c:marker>
            <c:bubble3D val="0"/>
          </c:dPt>
          <c:xVal>
            <c:numRef>
              <c:f>'[1]9'!$B$3:$B$15</c:f>
              <c:numCache>
                <c:formatCode>General</c:formatCode>
                <c:ptCount val="13"/>
                <c:pt idx="0">
                  <c:v>-0.443697499232713</c:v>
                </c:pt>
                <c:pt idx="1">
                  <c:v>-0.356547323513813</c:v>
                </c:pt>
                <c:pt idx="2">
                  <c:v>-0.259637310505756</c:v>
                </c:pt>
                <c:pt idx="3">
                  <c:v>-0.148741651280925</c:v>
                </c:pt>
                <c:pt idx="4">
                  <c:v>-0.102372908709559</c:v>
                </c:pt>
                <c:pt idx="5">
                  <c:v>0.0969100130080564</c:v>
                </c:pt>
                <c:pt idx="6">
                  <c:v>0.217483944213906</c:v>
                </c:pt>
                <c:pt idx="7">
                  <c:v>0.336459733848529</c:v>
                </c:pt>
                <c:pt idx="8">
                  <c:v>0.556302500767287</c:v>
                </c:pt>
                <c:pt idx="9">
                  <c:v>0.653212513775344</c:v>
                </c:pt>
                <c:pt idx="10">
                  <c:v>0.763427993562937</c:v>
                </c:pt>
                <c:pt idx="11">
                  <c:v>0.903089986991944</c:v>
                </c:pt>
                <c:pt idx="12">
                  <c:v>1.380211241711606</c:v>
                </c:pt>
              </c:numCache>
            </c:numRef>
          </c:xVal>
          <c:yVal>
            <c:numRef>
              <c:f>'[1]9'!$C$3:$C$15</c:f>
              <c:numCache>
                <c:formatCode>General</c:formatCode>
                <c:ptCount val="13"/>
                <c:pt idx="0">
                  <c:v>0.0</c:v>
                </c:pt>
                <c:pt idx="1">
                  <c:v>0.0</c:v>
                </c:pt>
                <c:pt idx="2">
                  <c:v>-12.71448360620088</c:v>
                </c:pt>
                <c:pt idx="3">
                  <c:v>0.0</c:v>
                </c:pt>
                <c:pt idx="4">
                  <c:v>-11.73881244456621</c:v>
                </c:pt>
                <c:pt idx="5">
                  <c:v>-11.43368037847519</c:v>
                </c:pt>
                <c:pt idx="6">
                  <c:v>-11.4187642590289</c:v>
                </c:pt>
                <c:pt idx="7">
                  <c:v>-11.6121019296221</c:v>
                </c:pt>
                <c:pt idx="8">
                  <c:v>-12.00914337943987</c:v>
                </c:pt>
                <c:pt idx="9">
                  <c:v>-12.1859300661572</c:v>
                </c:pt>
                <c:pt idx="10">
                  <c:v>-12.34454692502858</c:v>
                </c:pt>
                <c:pt idx="11">
                  <c:v>-12.46340999647632</c:v>
                </c:pt>
                <c:pt idx="12">
                  <c:v>0.0</c:v>
                </c:pt>
              </c:numCache>
            </c:numRef>
          </c:yVal>
          <c:smooth val="0"/>
        </c:ser>
        <c:ser>
          <c:idx val="1"/>
          <c:order val="1"/>
          <c:spPr>
            <a:ln w="28575">
              <a:noFill/>
            </a:ln>
          </c:spPr>
          <c:marker>
            <c:symbol val="none"/>
          </c:marker>
          <c:trendline>
            <c:spPr>
              <a:ln w="12700">
                <a:solidFill>
                  <a:srgbClr val="000000"/>
                </a:solidFill>
                <a:prstDash val="solid"/>
              </a:ln>
            </c:spPr>
            <c:trendlineType val="linear"/>
            <c:dispRSqr val="0"/>
            <c:dispEq val="1"/>
            <c:trendlineLbl>
              <c:layout>
                <c:manualLayout>
                  <c:x val="0.211364006849571"/>
                  <c:y val="0.0708046342692012"/>
                </c:manualLayout>
              </c:layout>
              <c:numFmt formatCode="General" sourceLinked="0"/>
              <c:spPr>
                <a:noFill/>
                <a:ln w="25400">
                  <a:noFill/>
                </a:ln>
              </c:spPr>
              <c:txPr>
                <a:bodyPr/>
                <a:lstStyle/>
                <a:p>
                  <a:pPr>
                    <a:defRPr sz="1000" b="0" i="0" u="none" strike="noStrike" baseline="0">
                      <a:solidFill>
                        <a:srgbClr val="000000"/>
                      </a:solidFill>
                      <a:latin typeface="Calibri"/>
                      <a:ea typeface="Calibri"/>
                      <a:cs typeface="Calibri"/>
                    </a:defRPr>
                  </a:pPr>
                  <a:endParaRPr lang="en-US"/>
                </a:p>
              </c:txPr>
            </c:trendlineLbl>
          </c:trendline>
          <c:xVal>
            <c:numRef>
              <c:f>'[1]9'!$B$10:$B$14</c:f>
              <c:numCache>
                <c:formatCode>General</c:formatCode>
                <c:ptCount val="5"/>
                <c:pt idx="0">
                  <c:v>0.336459733848529</c:v>
                </c:pt>
                <c:pt idx="1">
                  <c:v>0.556302500767287</c:v>
                </c:pt>
                <c:pt idx="2">
                  <c:v>0.653212513775344</c:v>
                </c:pt>
                <c:pt idx="3">
                  <c:v>0.763427993562937</c:v>
                </c:pt>
                <c:pt idx="4">
                  <c:v>0.903089986991944</c:v>
                </c:pt>
              </c:numCache>
            </c:numRef>
          </c:xVal>
          <c:yVal>
            <c:numRef>
              <c:f>'[1]9'!$C$10:$C$14</c:f>
              <c:numCache>
                <c:formatCode>General</c:formatCode>
                <c:ptCount val="5"/>
                <c:pt idx="0">
                  <c:v>-11.6121019296221</c:v>
                </c:pt>
                <c:pt idx="1">
                  <c:v>-12.00914337943987</c:v>
                </c:pt>
                <c:pt idx="2">
                  <c:v>-12.1859300661572</c:v>
                </c:pt>
                <c:pt idx="3">
                  <c:v>-12.34454692502858</c:v>
                </c:pt>
                <c:pt idx="4">
                  <c:v>-12.46340999647632</c:v>
                </c:pt>
              </c:numCache>
            </c:numRef>
          </c:yVal>
          <c:smooth val="0"/>
        </c:ser>
        <c:dLbls>
          <c:showLegendKey val="0"/>
          <c:showVal val="0"/>
          <c:showCatName val="0"/>
          <c:showSerName val="0"/>
          <c:showPercent val="0"/>
          <c:showBubbleSize val="0"/>
        </c:dLbls>
        <c:axId val="554599608"/>
        <c:axId val="536908600"/>
      </c:scatterChart>
      <c:valAx>
        <c:axId val="554599608"/>
        <c:scaling>
          <c:orientation val="minMax"/>
          <c:max val="1.5"/>
          <c:min val="-0.5"/>
        </c:scaling>
        <c:delete val="0"/>
        <c:axPos val="b"/>
        <c:minorGridlines>
          <c:spPr>
            <a:ln w="3175">
              <a:solidFill>
                <a:srgbClr val="FFFFFF"/>
              </a:solidFill>
              <a:prstDash val="solid"/>
            </a:ln>
          </c:spPr>
        </c:minorGridlines>
        <c:title>
          <c:tx>
            <c:rich>
              <a:bodyPr/>
              <a:lstStyle/>
              <a:p>
                <a:pPr>
                  <a:defRPr/>
                </a:pPr>
                <a:r>
                  <a:rPr lang="en-US" sz="1200"/>
                  <a:t>log(</a:t>
                </a:r>
                <a:r>
                  <a:rPr lang="el-GR" sz="1200" b="1" i="0" u="none" strike="noStrike" baseline="0"/>
                  <a:t>λ</a:t>
                </a:r>
                <a:r>
                  <a:rPr lang="en-US" sz="1200"/>
                  <a:t>/</a:t>
                </a:r>
                <a:r>
                  <a:rPr lang="el-GR" sz="1200" b="1" i="0" u="none" strike="noStrike" baseline="0"/>
                  <a:t>μ</a:t>
                </a:r>
                <a:r>
                  <a:rPr lang="en-US" sz="1200"/>
                  <a:t>m)</a:t>
                </a:r>
              </a:p>
            </c:rich>
          </c:tx>
          <c:overlay val="0"/>
          <c:spPr>
            <a:noFill/>
            <a:ln w="25400">
              <a:noFill/>
            </a:ln>
          </c:spPr>
        </c:title>
        <c:numFmt formatCode="General" sourceLinked="1"/>
        <c:majorTickMark val="in"/>
        <c:minorTickMark val="in"/>
        <c:tickLblPos val="low"/>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536908600"/>
        <c:crossesAt val="-8.0"/>
        <c:crossBetween val="midCat"/>
      </c:valAx>
      <c:valAx>
        <c:axId val="536908600"/>
        <c:scaling>
          <c:orientation val="minMax"/>
          <c:max val="-8.0"/>
          <c:min val="-13.5"/>
        </c:scaling>
        <c:delete val="0"/>
        <c:axPos val="l"/>
        <c:majorGridlines>
          <c:spPr>
            <a:ln w="3175">
              <a:solidFill>
                <a:srgbClr val="FFFFFF"/>
              </a:solidFill>
              <a:prstDash val="solid"/>
            </a:ln>
          </c:spPr>
        </c:majorGridlines>
        <c:title>
          <c:tx>
            <c:rich>
              <a:bodyPr rot="-5400000" vert="horz"/>
              <a:lstStyle/>
              <a:p>
                <a:pPr>
                  <a:defRPr/>
                </a:pPr>
                <a:r>
                  <a:rPr lang="en-US" sz="1200"/>
                  <a:t>log(</a:t>
                </a:r>
                <a:r>
                  <a:rPr lang="el-GR" sz="1200" b="1" i="0" u="none" strike="noStrike" baseline="0"/>
                  <a:t>λ</a:t>
                </a:r>
                <a:r>
                  <a:rPr lang="en-US" sz="1200" b="1" i="0" u="none" strike="noStrike" baseline="0"/>
                  <a:t>F</a:t>
                </a:r>
                <a:r>
                  <a:rPr lang="el-GR" sz="1200" b="1" i="0" u="none" strike="noStrike" baseline="-25000"/>
                  <a:t>λ</a:t>
                </a:r>
                <a:r>
                  <a:rPr lang="en-US" sz="1200"/>
                  <a:t>)</a:t>
                </a:r>
              </a:p>
            </c:rich>
          </c:tx>
          <c:overlay val="0"/>
          <c:spPr>
            <a:noFill/>
            <a:ln w="25400">
              <a:noFill/>
            </a:ln>
          </c:spPr>
        </c:title>
        <c:numFmt formatCode="General" sourceLinked="1"/>
        <c:majorTickMark val="in"/>
        <c:minorTickMark val="none"/>
        <c:tickLblPos val="nextTo"/>
        <c:spPr>
          <a:ln w="3175">
            <a:solidFill>
              <a:srgbClr val="808080"/>
            </a:solidFill>
            <a:prstDash val="solid"/>
          </a:ln>
        </c:spPr>
        <c:crossAx val="554599608"/>
        <c:crossesAt val="-0.5"/>
        <c:crossBetween val="midCat"/>
      </c:valAx>
      <c:spPr>
        <a:solidFill>
          <a:srgbClr val="FFFFFF"/>
        </a:solidFill>
        <a:ln w="12700">
          <a:solidFill>
            <a:srgbClr val="000000"/>
          </a:solidFill>
          <a:prstDash val="solid"/>
        </a:ln>
      </c:spPr>
    </c:plotArea>
    <c:plotVisOnly val="1"/>
    <c:dispBlanksAs val="gap"/>
    <c:showDLblsOverMax val="0"/>
  </c:chart>
  <c:spPr>
    <a:solidFill>
      <a:srgbClr val="FFFFFF"/>
    </a:solidFill>
    <a:ln w="3175">
      <a:solidFill>
        <a:srgbClr val="808080"/>
      </a:solidFill>
      <a:prstDash val="solid"/>
    </a:ln>
  </c:spPr>
  <c:printSettings>
    <c:headerFooter/>
    <c:pageMargins b="1.0" l="0.750000000000001" r="0.750000000000001" t="1.0"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070353.5-112350</a:t>
            </a:r>
          </a:p>
        </c:rich>
      </c:tx>
      <c:overlay val="0"/>
      <c:spPr>
        <a:noFill/>
        <a:ln w="25400">
          <a:noFill/>
        </a:ln>
      </c:spPr>
    </c:title>
    <c:autoTitleDeleted val="0"/>
    <c:plotArea>
      <c:layout/>
      <c:scatterChart>
        <c:scatterStyle val="lineMarker"/>
        <c:varyColors val="0"/>
        <c:ser>
          <c:idx val="0"/>
          <c:order val="0"/>
          <c:tx>
            <c:strRef>
              <c:f>'[1]8'!$C$2</c:f>
              <c:strCache>
                <c:ptCount val="1"/>
                <c:pt idx="0">
                  <c:v>log(Flux*lambda)</c:v>
                </c:pt>
              </c:strCache>
            </c:strRef>
          </c:tx>
          <c:spPr>
            <a:ln w="28575">
              <a:noFill/>
            </a:ln>
          </c:spPr>
          <c:marker>
            <c:spPr>
              <a:solidFill>
                <a:srgbClr val="4F81BD"/>
              </a:solidFill>
              <a:ln w="9525">
                <a:noFill/>
              </a:ln>
            </c:spPr>
          </c:marker>
          <c:dPt>
            <c:idx val="0"/>
            <c:marker>
              <c:symbol val="square"/>
              <c:size val="6"/>
              <c:spPr>
                <a:solidFill>
                  <a:srgbClr val="00B050"/>
                </a:solidFill>
                <a:ln w="9525">
                  <a:noFill/>
                </a:ln>
              </c:spPr>
            </c:marker>
            <c:bubble3D val="0"/>
          </c:dPt>
          <c:dPt>
            <c:idx val="1"/>
            <c:marker>
              <c:symbol val="square"/>
              <c:size val="6"/>
              <c:spPr>
                <a:solidFill>
                  <a:srgbClr val="00B050"/>
                </a:solidFill>
                <a:ln w="9525">
                  <a:noFill/>
                </a:ln>
              </c:spPr>
            </c:marker>
            <c:bubble3D val="0"/>
          </c:dPt>
          <c:dPt>
            <c:idx val="2"/>
            <c:marker>
              <c:symbol val="square"/>
              <c:size val="6"/>
              <c:spPr>
                <a:solidFill>
                  <a:srgbClr val="00B050"/>
                </a:solidFill>
                <a:ln w="9525">
                  <a:noFill/>
                </a:ln>
              </c:spPr>
            </c:marker>
            <c:bubble3D val="0"/>
          </c:dPt>
          <c:dPt>
            <c:idx val="3"/>
            <c:marker>
              <c:symbol val="square"/>
              <c:size val="6"/>
              <c:spPr>
                <a:solidFill>
                  <a:srgbClr val="00B050"/>
                </a:solidFill>
                <a:ln w="9525">
                  <a:noFill/>
                </a:ln>
              </c:spPr>
            </c:marker>
            <c:bubble3D val="0"/>
          </c:dPt>
          <c:dPt>
            <c:idx val="5"/>
            <c:marker>
              <c:symbol val="circle"/>
              <c:size val="7"/>
              <c:spPr>
                <a:solidFill>
                  <a:schemeClr val="tx1"/>
                </a:solidFill>
                <a:ln>
                  <a:noFill/>
                </a:ln>
              </c:spPr>
            </c:marker>
            <c:bubble3D val="0"/>
          </c:dPt>
          <c:dPt>
            <c:idx val="6"/>
            <c:marker>
              <c:symbol val="circle"/>
              <c:size val="7"/>
              <c:spPr>
                <a:solidFill>
                  <a:schemeClr val="tx1"/>
                </a:solidFill>
                <a:ln>
                  <a:noFill/>
                </a:ln>
              </c:spPr>
            </c:marker>
            <c:bubble3D val="0"/>
          </c:dPt>
          <c:dPt>
            <c:idx val="7"/>
            <c:marker>
              <c:symbol val="circle"/>
              <c:size val="7"/>
              <c:spPr>
                <a:solidFill>
                  <a:sysClr val="windowText" lastClr="000000"/>
                </a:solidFill>
                <a:ln>
                  <a:noFill/>
                </a:ln>
              </c:spPr>
            </c:marker>
            <c:bubble3D val="0"/>
          </c:dPt>
          <c:xVal>
            <c:numRef>
              <c:f>'[1]8'!$B$3:$B$15</c:f>
              <c:numCache>
                <c:formatCode>General</c:formatCode>
                <c:ptCount val="13"/>
                <c:pt idx="0">
                  <c:v>-0.443697499232713</c:v>
                </c:pt>
                <c:pt idx="1">
                  <c:v>-0.356547323513813</c:v>
                </c:pt>
                <c:pt idx="2">
                  <c:v>-0.259637310505756</c:v>
                </c:pt>
                <c:pt idx="3">
                  <c:v>-0.148741651280925</c:v>
                </c:pt>
                <c:pt idx="4">
                  <c:v>-0.102372908709559</c:v>
                </c:pt>
                <c:pt idx="5">
                  <c:v>0.0969100130080564</c:v>
                </c:pt>
                <c:pt idx="6">
                  <c:v>0.217483944213906</c:v>
                </c:pt>
                <c:pt idx="7">
                  <c:v>0.336459733848529</c:v>
                </c:pt>
                <c:pt idx="8">
                  <c:v>0.556302500767287</c:v>
                </c:pt>
                <c:pt idx="9">
                  <c:v>0.653212513775344</c:v>
                </c:pt>
                <c:pt idx="10">
                  <c:v>0.763427993562937</c:v>
                </c:pt>
                <c:pt idx="11">
                  <c:v>0.903089986991944</c:v>
                </c:pt>
                <c:pt idx="12">
                  <c:v>1.380211241711606</c:v>
                </c:pt>
              </c:numCache>
            </c:numRef>
          </c:xVal>
          <c:yVal>
            <c:numRef>
              <c:f>'[1]8'!$C$3:$C$15</c:f>
              <c:numCache>
                <c:formatCode>General</c:formatCode>
                <c:ptCount val="13"/>
                <c:pt idx="0">
                  <c:v>-9.222875379614326</c:v>
                </c:pt>
                <c:pt idx="1">
                  <c:v>-8.952282742354583</c:v>
                </c:pt>
                <c:pt idx="2">
                  <c:v>-9.063212168220811</c:v>
                </c:pt>
                <c:pt idx="3">
                  <c:v>-9.197467161331263</c:v>
                </c:pt>
                <c:pt idx="4">
                  <c:v>0.0</c:v>
                </c:pt>
                <c:pt idx="5">
                  <c:v>-9.716102026551891</c:v>
                </c:pt>
                <c:pt idx="6">
                  <c:v>-10.01526816841277</c:v>
                </c:pt>
                <c:pt idx="7">
                  <c:v>-10.30303597836158</c:v>
                </c:pt>
                <c:pt idx="8">
                  <c:v>-10.85438928955494</c:v>
                </c:pt>
                <c:pt idx="9">
                  <c:v>-11.16031250266664</c:v>
                </c:pt>
                <c:pt idx="10">
                  <c:v>-11.50161813934185</c:v>
                </c:pt>
                <c:pt idx="11">
                  <c:v>-11.98458784735577</c:v>
                </c:pt>
                <c:pt idx="12">
                  <c:v>0.0</c:v>
                </c:pt>
              </c:numCache>
            </c:numRef>
          </c:yVal>
          <c:smooth val="0"/>
        </c:ser>
        <c:ser>
          <c:idx val="1"/>
          <c:order val="1"/>
          <c:spPr>
            <a:ln w="28575">
              <a:noFill/>
            </a:ln>
          </c:spPr>
          <c:marker>
            <c:symbol val="none"/>
          </c:marker>
          <c:trendline>
            <c:spPr>
              <a:ln w="12700">
                <a:solidFill>
                  <a:srgbClr val="000000"/>
                </a:solidFill>
                <a:prstDash val="solid"/>
              </a:ln>
            </c:spPr>
            <c:trendlineType val="linear"/>
            <c:dispRSqr val="0"/>
            <c:dispEq val="1"/>
            <c:trendlineLbl>
              <c:layout>
                <c:manualLayout>
                  <c:x val="0.214213009698574"/>
                  <c:y val="0.140079535512606"/>
                </c:manualLayout>
              </c:layout>
              <c:numFmt formatCode="General" sourceLinked="0"/>
              <c:spPr>
                <a:noFill/>
                <a:ln w="25400">
                  <a:noFill/>
                </a:ln>
              </c:spPr>
              <c:txPr>
                <a:bodyPr/>
                <a:lstStyle/>
                <a:p>
                  <a:pPr>
                    <a:defRPr sz="1000" b="0" i="0" u="none" strike="noStrike" baseline="0">
                      <a:solidFill>
                        <a:srgbClr val="000000"/>
                      </a:solidFill>
                      <a:latin typeface="Calibri"/>
                      <a:ea typeface="Calibri"/>
                      <a:cs typeface="Calibri"/>
                    </a:defRPr>
                  </a:pPr>
                  <a:endParaRPr lang="en-US"/>
                </a:p>
              </c:txPr>
            </c:trendlineLbl>
          </c:trendline>
          <c:xVal>
            <c:numRef>
              <c:f>'[1]8'!$B$10:$B$14</c:f>
              <c:numCache>
                <c:formatCode>General</c:formatCode>
                <c:ptCount val="5"/>
                <c:pt idx="0">
                  <c:v>0.336459733848529</c:v>
                </c:pt>
                <c:pt idx="1">
                  <c:v>0.556302500767287</c:v>
                </c:pt>
                <c:pt idx="2">
                  <c:v>0.653212513775344</c:v>
                </c:pt>
                <c:pt idx="3">
                  <c:v>0.763427993562937</c:v>
                </c:pt>
                <c:pt idx="4">
                  <c:v>0.903089986991944</c:v>
                </c:pt>
              </c:numCache>
            </c:numRef>
          </c:xVal>
          <c:yVal>
            <c:numRef>
              <c:f>'[1]8'!$C$10:$C$14</c:f>
              <c:numCache>
                <c:formatCode>General</c:formatCode>
                <c:ptCount val="5"/>
                <c:pt idx="0">
                  <c:v>-10.30303597836158</c:v>
                </c:pt>
                <c:pt idx="1">
                  <c:v>-10.85438928955494</c:v>
                </c:pt>
                <c:pt idx="2">
                  <c:v>-11.16031250266664</c:v>
                </c:pt>
                <c:pt idx="3">
                  <c:v>-11.50161813934185</c:v>
                </c:pt>
                <c:pt idx="4">
                  <c:v>-11.98458784735577</c:v>
                </c:pt>
              </c:numCache>
            </c:numRef>
          </c:yVal>
          <c:smooth val="0"/>
        </c:ser>
        <c:dLbls>
          <c:showLegendKey val="0"/>
          <c:showVal val="0"/>
          <c:showCatName val="0"/>
          <c:showSerName val="0"/>
          <c:showPercent val="0"/>
          <c:showBubbleSize val="0"/>
        </c:dLbls>
        <c:axId val="553710904"/>
        <c:axId val="537334216"/>
      </c:scatterChart>
      <c:valAx>
        <c:axId val="553710904"/>
        <c:scaling>
          <c:orientation val="minMax"/>
          <c:max val="1.5"/>
          <c:min val="-0.5"/>
        </c:scaling>
        <c:delete val="0"/>
        <c:axPos val="b"/>
        <c:minorGridlines>
          <c:spPr>
            <a:ln w="3175">
              <a:solidFill>
                <a:srgbClr val="FFFFFF"/>
              </a:solidFill>
              <a:prstDash val="solid"/>
            </a:ln>
          </c:spPr>
        </c:minorGridlines>
        <c:title>
          <c:tx>
            <c:rich>
              <a:bodyPr/>
              <a:lstStyle/>
              <a:p>
                <a:pPr>
                  <a:defRPr/>
                </a:pPr>
                <a:r>
                  <a:rPr lang="en-US" sz="1200"/>
                  <a:t>log(</a:t>
                </a:r>
                <a:r>
                  <a:rPr lang="el-GR" sz="1200" b="1" i="0" u="none" strike="noStrike" baseline="0"/>
                  <a:t>λ</a:t>
                </a:r>
                <a:r>
                  <a:rPr lang="en-US" sz="1200"/>
                  <a:t>/</a:t>
                </a:r>
                <a:r>
                  <a:rPr lang="el-GR" sz="1200" b="1" i="0" u="none" strike="noStrike" baseline="0"/>
                  <a:t>μ</a:t>
                </a:r>
                <a:r>
                  <a:rPr lang="en-US" sz="1200"/>
                  <a:t>m)</a:t>
                </a:r>
              </a:p>
            </c:rich>
          </c:tx>
          <c:overlay val="0"/>
          <c:spPr>
            <a:noFill/>
            <a:ln w="25400">
              <a:noFill/>
            </a:ln>
          </c:spPr>
        </c:title>
        <c:numFmt formatCode="General" sourceLinked="1"/>
        <c:majorTickMark val="in"/>
        <c:minorTickMark val="in"/>
        <c:tickLblPos val="low"/>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537334216"/>
        <c:crossesAt val="-8.0"/>
        <c:crossBetween val="midCat"/>
      </c:valAx>
      <c:valAx>
        <c:axId val="537334216"/>
        <c:scaling>
          <c:orientation val="minMax"/>
          <c:max val="-8.0"/>
          <c:min val="-13.5"/>
        </c:scaling>
        <c:delete val="0"/>
        <c:axPos val="l"/>
        <c:majorGridlines>
          <c:spPr>
            <a:ln w="3175">
              <a:solidFill>
                <a:srgbClr val="FFFFFF"/>
              </a:solidFill>
              <a:prstDash val="solid"/>
            </a:ln>
          </c:spPr>
        </c:majorGridlines>
        <c:title>
          <c:tx>
            <c:rich>
              <a:bodyPr rot="-5400000" vert="horz"/>
              <a:lstStyle/>
              <a:p>
                <a:pPr>
                  <a:defRPr/>
                </a:pPr>
                <a:r>
                  <a:rPr lang="en-US" sz="1200"/>
                  <a:t>log(</a:t>
                </a:r>
                <a:r>
                  <a:rPr lang="el-GR" sz="1200" b="1" i="0" u="none" strike="noStrike" baseline="0"/>
                  <a:t>λ</a:t>
                </a:r>
                <a:r>
                  <a:rPr lang="en-US" sz="1200" b="1" i="0" u="none" strike="noStrike" baseline="0"/>
                  <a:t>F</a:t>
                </a:r>
                <a:r>
                  <a:rPr lang="el-GR" sz="1200" b="1" i="0" u="none" strike="noStrike" baseline="-25000"/>
                  <a:t>λ</a:t>
                </a:r>
                <a:r>
                  <a:rPr lang="en-US" sz="1200"/>
                  <a:t>)</a:t>
                </a:r>
              </a:p>
            </c:rich>
          </c:tx>
          <c:overlay val="0"/>
          <c:spPr>
            <a:noFill/>
            <a:ln w="25400">
              <a:noFill/>
            </a:ln>
          </c:spPr>
        </c:title>
        <c:numFmt formatCode="General" sourceLinked="1"/>
        <c:majorTickMark val="in"/>
        <c:minorTickMark val="none"/>
        <c:tickLblPos val="nextTo"/>
        <c:spPr>
          <a:ln w="3175">
            <a:solidFill>
              <a:srgbClr val="808080"/>
            </a:solidFill>
            <a:prstDash val="solid"/>
          </a:ln>
        </c:spPr>
        <c:crossAx val="553710904"/>
        <c:crossesAt val="-0.5"/>
        <c:crossBetween val="midCat"/>
      </c:valAx>
      <c:spPr>
        <a:solidFill>
          <a:srgbClr val="FFFFFF"/>
        </a:solidFill>
        <a:ln w="12700">
          <a:solidFill>
            <a:srgbClr val="000000"/>
          </a:solidFill>
          <a:prstDash val="solid"/>
        </a:ln>
      </c:spPr>
    </c:plotArea>
    <c:plotVisOnly val="1"/>
    <c:dispBlanksAs val="gap"/>
    <c:showDLblsOverMax val="0"/>
  </c:chart>
  <c:spPr>
    <a:solidFill>
      <a:srgbClr val="FFFFFF"/>
    </a:solidFill>
    <a:ln w="3175">
      <a:solidFill>
        <a:srgbClr val="808080"/>
      </a:solidFill>
      <a:prstDash val="solid"/>
    </a:ln>
  </c:spPr>
  <c:printSettings>
    <c:headerFooter/>
    <c:pageMargins b="1.0" l="0.750000000000001" r="0.750000000000001" t="1.0"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070358.4-112325</a:t>
            </a:r>
          </a:p>
        </c:rich>
      </c:tx>
      <c:overlay val="0"/>
      <c:spPr>
        <a:noFill/>
        <a:ln w="25400">
          <a:noFill/>
        </a:ln>
      </c:spPr>
    </c:title>
    <c:autoTitleDeleted val="0"/>
    <c:plotArea>
      <c:layout/>
      <c:scatterChart>
        <c:scatterStyle val="lineMarker"/>
        <c:varyColors val="0"/>
        <c:ser>
          <c:idx val="0"/>
          <c:order val="0"/>
          <c:tx>
            <c:strRef>
              <c:f>'[1]15'!$C$2</c:f>
              <c:strCache>
                <c:ptCount val="1"/>
                <c:pt idx="0">
                  <c:v>log(Flux*lambda)</c:v>
                </c:pt>
              </c:strCache>
            </c:strRef>
          </c:tx>
          <c:spPr>
            <a:ln w="28575">
              <a:noFill/>
            </a:ln>
          </c:spPr>
          <c:marker>
            <c:spPr>
              <a:solidFill>
                <a:srgbClr val="4F81BD"/>
              </a:solidFill>
              <a:ln w="9525">
                <a:noFill/>
              </a:ln>
            </c:spPr>
          </c:marker>
          <c:dPt>
            <c:idx val="0"/>
            <c:marker>
              <c:symbol val="square"/>
              <c:size val="6"/>
              <c:spPr>
                <a:solidFill>
                  <a:srgbClr val="00B050"/>
                </a:solidFill>
                <a:ln w="9525">
                  <a:noFill/>
                </a:ln>
              </c:spPr>
            </c:marker>
            <c:bubble3D val="0"/>
          </c:dPt>
          <c:dPt>
            <c:idx val="1"/>
            <c:marker>
              <c:symbol val="square"/>
              <c:size val="6"/>
              <c:spPr>
                <a:solidFill>
                  <a:srgbClr val="00B050"/>
                </a:solidFill>
                <a:ln w="9525">
                  <a:noFill/>
                </a:ln>
              </c:spPr>
            </c:marker>
            <c:bubble3D val="0"/>
          </c:dPt>
          <c:dPt>
            <c:idx val="2"/>
            <c:marker>
              <c:symbol val="square"/>
              <c:size val="6"/>
              <c:spPr>
                <a:solidFill>
                  <a:srgbClr val="00B050"/>
                </a:solidFill>
                <a:ln w="9525">
                  <a:noFill/>
                </a:ln>
              </c:spPr>
            </c:marker>
            <c:bubble3D val="0"/>
          </c:dPt>
          <c:dPt>
            <c:idx val="3"/>
            <c:marker>
              <c:symbol val="square"/>
              <c:size val="6"/>
              <c:spPr>
                <a:solidFill>
                  <a:srgbClr val="00B050"/>
                </a:solidFill>
                <a:ln w="9525">
                  <a:noFill/>
                </a:ln>
              </c:spPr>
            </c:marker>
            <c:bubble3D val="0"/>
          </c:dPt>
          <c:dPt>
            <c:idx val="4"/>
            <c:marker>
              <c:symbol val="square"/>
              <c:size val="6"/>
              <c:spPr>
                <a:solidFill>
                  <a:srgbClr val="00B050"/>
                </a:solidFill>
                <a:ln w="9525">
                  <a:noFill/>
                </a:ln>
              </c:spPr>
            </c:marker>
            <c:bubble3D val="0"/>
          </c:dPt>
          <c:dPt>
            <c:idx val="5"/>
            <c:marker>
              <c:symbol val="circle"/>
              <c:size val="7"/>
              <c:spPr>
                <a:solidFill>
                  <a:schemeClr val="tx1"/>
                </a:solidFill>
                <a:ln>
                  <a:noFill/>
                </a:ln>
              </c:spPr>
            </c:marker>
            <c:bubble3D val="0"/>
          </c:dPt>
          <c:dPt>
            <c:idx val="6"/>
            <c:marker>
              <c:symbol val="circle"/>
              <c:size val="7"/>
              <c:spPr>
                <a:solidFill>
                  <a:schemeClr val="tx1"/>
                </a:solidFill>
                <a:ln>
                  <a:noFill/>
                </a:ln>
              </c:spPr>
            </c:marker>
            <c:bubble3D val="0"/>
          </c:dPt>
          <c:dPt>
            <c:idx val="7"/>
            <c:marker>
              <c:symbol val="circle"/>
              <c:size val="7"/>
              <c:spPr>
                <a:solidFill>
                  <a:sysClr val="windowText" lastClr="000000"/>
                </a:solidFill>
                <a:ln>
                  <a:noFill/>
                </a:ln>
              </c:spPr>
            </c:marker>
            <c:bubble3D val="0"/>
          </c:dPt>
          <c:xVal>
            <c:numRef>
              <c:f>'[1]15'!$B$3:$B$15</c:f>
              <c:numCache>
                <c:formatCode>General</c:formatCode>
                <c:ptCount val="13"/>
                <c:pt idx="0">
                  <c:v>-0.443697499232713</c:v>
                </c:pt>
                <c:pt idx="1">
                  <c:v>-0.356547323513813</c:v>
                </c:pt>
                <c:pt idx="2">
                  <c:v>-0.259637310505756</c:v>
                </c:pt>
                <c:pt idx="3">
                  <c:v>-0.148741651280925</c:v>
                </c:pt>
                <c:pt idx="4">
                  <c:v>-0.102372908709559</c:v>
                </c:pt>
                <c:pt idx="5">
                  <c:v>0.0969100130080564</c:v>
                </c:pt>
                <c:pt idx="6">
                  <c:v>0.217483944213906</c:v>
                </c:pt>
                <c:pt idx="7">
                  <c:v>0.336459733848529</c:v>
                </c:pt>
                <c:pt idx="8">
                  <c:v>0.556302500767287</c:v>
                </c:pt>
                <c:pt idx="9">
                  <c:v>0.653212513775344</c:v>
                </c:pt>
                <c:pt idx="10">
                  <c:v>0.763427993562937</c:v>
                </c:pt>
                <c:pt idx="11">
                  <c:v>0.903089986991944</c:v>
                </c:pt>
                <c:pt idx="12">
                  <c:v>1.380211241711606</c:v>
                </c:pt>
              </c:numCache>
            </c:numRef>
          </c:xVal>
          <c:yVal>
            <c:numRef>
              <c:f>'[1]15'!$C$3:$C$15</c:f>
              <c:numCache>
                <c:formatCode>General</c:formatCode>
                <c:ptCount val="13"/>
                <c:pt idx="0">
                  <c:v>0.0</c:v>
                </c:pt>
                <c:pt idx="1">
                  <c:v>0.0</c:v>
                </c:pt>
                <c:pt idx="2">
                  <c:v>0.0</c:v>
                </c:pt>
                <c:pt idx="3">
                  <c:v>0.0</c:v>
                </c:pt>
                <c:pt idx="4">
                  <c:v>0.0</c:v>
                </c:pt>
                <c:pt idx="5">
                  <c:v>-10.34493843827173</c:v>
                </c:pt>
                <c:pt idx="6">
                  <c:v>-10.51634787812138</c:v>
                </c:pt>
                <c:pt idx="7">
                  <c:v>-10.80167237521904</c:v>
                </c:pt>
                <c:pt idx="8">
                  <c:v>-11.37503072920783</c:v>
                </c:pt>
                <c:pt idx="9">
                  <c:v>-11.66101258397976</c:v>
                </c:pt>
                <c:pt idx="10">
                  <c:v>-11.79916836336609</c:v>
                </c:pt>
                <c:pt idx="11">
                  <c:v>-11.74590530479033</c:v>
                </c:pt>
                <c:pt idx="12">
                  <c:v>0.0</c:v>
                </c:pt>
              </c:numCache>
            </c:numRef>
          </c:yVal>
          <c:smooth val="0"/>
        </c:ser>
        <c:ser>
          <c:idx val="1"/>
          <c:order val="1"/>
          <c:spPr>
            <a:ln w="28575">
              <a:noFill/>
            </a:ln>
          </c:spPr>
          <c:marker>
            <c:symbol val="none"/>
          </c:marker>
          <c:trendline>
            <c:spPr>
              <a:ln w="12700">
                <a:solidFill>
                  <a:srgbClr val="000000"/>
                </a:solidFill>
                <a:prstDash val="solid"/>
              </a:ln>
            </c:spPr>
            <c:trendlineType val="linear"/>
            <c:dispRSqr val="0"/>
            <c:dispEq val="1"/>
            <c:trendlineLbl>
              <c:layout>
                <c:manualLayout>
                  <c:x val="0.21991101539658"/>
                  <c:y val="-0.171270182136324"/>
                </c:manualLayout>
              </c:layout>
              <c:numFmt formatCode="General" sourceLinked="0"/>
              <c:spPr>
                <a:noFill/>
                <a:ln w="25400">
                  <a:noFill/>
                </a:ln>
              </c:spPr>
              <c:txPr>
                <a:bodyPr/>
                <a:lstStyle/>
                <a:p>
                  <a:pPr>
                    <a:defRPr sz="1000" b="0" i="0" u="none" strike="noStrike" baseline="0">
                      <a:solidFill>
                        <a:srgbClr val="000000"/>
                      </a:solidFill>
                      <a:latin typeface="Calibri"/>
                      <a:ea typeface="Calibri"/>
                      <a:cs typeface="Calibri"/>
                    </a:defRPr>
                  </a:pPr>
                  <a:endParaRPr lang="en-US"/>
                </a:p>
              </c:txPr>
            </c:trendlineLbl>
          </c:trendline>
          <c:xVal>
            <c:numRef>
              <c:f>'[1]15'!$B$10:$B$14</c:f>
              <c:numCache>
                <c:formatCode>General</c:formatCode>
                <c:ptCount val="5"/>
                <c:pt idx="0">
                  <c:v>0.336459733848529</c:v>
                </c:pt>
                <c:pt idx="1">
                  <c:v>0.556302500767287</c:v>
                </c:pt>
                <c:pt idx="2">
                  <c:v>0.653212513775344</c:v>
                </c:pt>
                <c:pt idx="3">
                  <c:v>0.763427993562937</c:v>
                </c:pt>
                <c:pt idx="4">
                  <c:v>0.903089986991944</c:v>
                </c:pt>
              </c:numCache>
            </c:numRef>
          </c:xVal>
          <c:yVal>
            <c:numRef>
              <c:f>'[1]15'!$C$10:$C$14</c:f>
              <c:numCache>
                <c:formatCode>General</c:formatCode>
                <c:ptCount val="5"/>
                <c:pt idx="0">
                  <c:v>-10.80167237521904</c:v>
                </c:pt>
                <c:pt idx="1">
                  <c:v>-11.37503072920783</c:v>
                </c:pt>
                <c:pt idx="2">
                  <c:v>-11.66101258397976</c:v>
                </c:pt>
                <c:pt idx="3">
                  <c:v>-11.79916836336609</c:v>
                </c:pt>
                <c:pt idx="4">
                  <c:v>-11.74590530479033</c:v>
                </c:pt>
              </c:numCache>
            </c:numRef>
          </c:yVal>
          <c:smooth val="0"/>
        </c:ser>
        <c:dLbls>
          <c:showLegendKey val="0"/>
          <c:showVal val="0"/>
          <c:showCatName val="0"/>
          <c:showSerName val="0"/>
          <c:showPercent val="0"/>
          <c:showBubbleSize val="0"/>
        </c:dLbls>
        <c:axId val="556828504"/>
        <c:axId val="555015048"/>
      </c:scatterChart>
      <c:valAx>
        <c:axId val="556828504"/>
        <c:scaling>
          <c:orientation val="minMax"/>
          <c:max val="1.5"/>
          <c:min val="-0.5"/>
        </c:scaling>
        <c:delete val="0"/>
        <c:axPos val="b"/>
        <c:minorGridlines>
          <c:spPr>
            <a:ln w="3175">
              <a:solidFill>
                <a:srgbClr val="FFFFFF"/>
              </a:solidFill>
              <a:prstDash val="solid"/>
            </a:ln>
          </c:spPr>
        </c:minorGridlines>
        <c:title>
          <c:tx>
            <c:rich>
              <a:bodyPr/>
              <a:lstStyle/>
              <a:p>
                <a:pPr>
                  <a:defRPr/>
                </a:pPr>
                <a:r>
                  <a:rPr lang="en-US" sz="1200"/>
                  <a:t>log(</a:t>
                </a:r>
                <a:r>
                  <a:rPr lang="el-GR" sz="1200" b="1" i="0" u="none" strike="noStrike" baseline="0"/>
                  <a:t>λ</a:t>
                </a:r>
                <a:r>
                  <a:rPr lang="en-US" sz="1200"/>
                  <a:t>/</a:t>
                </a:r>
                <a:r>
                  <a:rPr lang="el-GR" sz="1200" b="1" i="0" u="none" strike="noStrike" baseline="0"/>
                  <a:t>μ</a:t>
                </a:r>
                <a:r>
                  <a:rPr lang="en-US" sz="1200"/>
                  <a:t>m)</a:t>
                </a:r>
              </a:p>
            </c:rich>
          </c:tx>
          <c:overlay val="0"/>
          <c:spPr>
            <a:noFill/>
            <a:ln w="25400">
              <a:noFill/>
            </a:ln>
          </c:spPr>
        </c:title>
        <c:numFmt formatCode="General" sourceLinked="1"/>
        <c:majorTickMark val="in"/>
        <c:minorTickMark val="in"/>
        <c:tickLblPos val="low"/>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555015048"/>
        <c:crossesAt val="-8.0"/>
        <c:crossBetween val="midCat"/>
      </c:valAx>
      <c:valAx>
        <c:axId val="555015048"/>
        <c:scaling>
          <c:orientation val="minMax"/>
          <c:max val="-8.0"/>
          <c:min val="-13.5"/>
        </c:scaling>
        <c:delete val="0"/>
        <c:axPos val="l"/>
        <c:majorGridlines>
          <c:spPr>
            <a:ln w="3175">
              <a:solidFill>
                <a:srgbClr val="FFFFFF"/>
              </a:solidFill>
              <a:prstDash val="solid"/>
            </a:ln>
          </c:spPr>
        </c:majorGridlines>
        <c:title>
          <c:tx>
            <c:rich>
              <a:bodyPr rot="-5400000" vert="horz"/>
              <a:lstStyle/>
              <a:p>
                <a:pPr>
                  <a:defRPr/>
                </a:pPr>
                <a:r>
                  <a:rPr lang="en-US" sz="1200"/>
                  <a:t>log(</a:t>
                </a:r>
                <a:r>
                  <a:rPr lang="el-GR" sz="1200" b="1" i="0" u="none" strike="noStrike" baseline="0"/>
                  <a:t>λ</a:t>
                </a:r>
                <a:r>
                  <a:rPr lang="en-US" sz="1200" b="1" i="0" u="none" strike="noStrike" baseline="0"/>
                  <a:t>F</a:t>
                </a:r>
                <a:r>
                  <a:rPr lang="el-GR" sz="1200" b="1" i="0" u="none" strike="noStrike" baseline="-25000"/>
                  <a:t>λ</a:t>
                </a:r>
                <a:r>
                  <a:rPr lang="en-US" sz="1200"/>
                  <a:t>)</a:t>
                </a:r>
              </a:p>
            </c:rich>
          </c:tx>
          <c:overlay val="0"/>
          <c:spPr>
            <a:noFill/>
            <a:ln w="25400">
              <a:noFill/>
            </a:ln>
          </c:spPr>
        </c:title>
        <c:numFmt formatCode="General" sourceLinked="1"/>
        <c:majorTickMark val="in"/>
        <c:minorTickMark val="none"/>
        <c:tickLblPos val="nextTo"/>
        <c:spPr>
          <a:ln w="3175">
            <a:solidFill>
              <a:srgbClr val="808080"/>
            </a:solidFill>
            <a:prstDash val="solid"/>
          </a:ln>
        </c:spPr>
        <c:crossAx val="556828504"/>
        <c:crossesAt val="-0.5"/>
        <c:crossBetween val="midCat"/>
      </c:valAx>
      <c:spPr>
        <a:solidFill>
          <a:srgbClr val="FFFFFF"/>
        </a:solidFill>
        <a:ln w="12700">
          <a:solidFill>
            <a:srgbClr val="000000"/>
          </a:solidFill>
          <a:prstDash val="solid"/>
        </a:ln>
      </c:spPr>
    </c:plotArea>
    <c:plotVisOnly val="1"/>
    <c:dispBlanksAs val="gap"/>
    <c:showDLblsOverMax val="0"/>
  </c:chart>
  <c:spPr>
    <a:solidFill>
      <a:srgbClr val="FFFFFF"/>
    </a:solidFill>
    <a:ln w="3175">
      <a:solidFill>
        <a:srgbClr val="808080"/>
      </a:solidFill>
      <a:prstDash val="solid"/>
    </a:ln>
  </c:spPr>
  <c:printSettings>
    <c:headerFooter/>
    <c:pageMargins b="1.0" l="0.750000000000002" r="0.750000000000002" t="1.0"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070354.6-112011</a:t>
            </a:r>
          </a:p>
        </c:rich>
      </c:tx>
      <c:overlay val="0"/>
      <c:spPr>
        <a:noFill/>
        <a:ln w="25400">
          <a:noFill/>
        </a:ln>
      </c:spPr>
    </c:title>
    <c:autoTitleDeleted val="0"/>
    <c:plotArea>
      <c:layout/>
      <c:scatterChart>
        <c:scatterStyle val="lineMarker"/>
        <c:varyColors val="0"/>
        <c:ser>
          <c:idx val="0"/>
          <c:order val="0"/>
          <c:tx>
            <c:strRef>
              <c:f>'[1]11'!$C$2</c:f>
              <c:strCache>
                <c:ptCount val="1"/>
                <c:pt idx="0">
                  <c:v>log(Flux*lambda)</c:v>
                </c:pt>
              </c:strCache>
            </c:strRef>
          </c:tx>
          <c:spPr>
            <a:ln w="28575">
              <a:noFill/>
            </a:ln>
          </c:spPr>
          <c:marker>
            <c:spPr>
              <a:solidFill>
                <a:srgbClr val="4F81BD"/>
              </a:solidFill>
              <a:ln w="9525">
                <a:noFill/>
              </a:ln>
            </c:spPr>
          </c:marker>
          <c:dPt>
            <c:idx val="0"/>
            <c:marker>
              <c:symbol val="square"/>
              <c:size val="6"/>
              <c:spPr>
                <a:solidFill>
                  <a:srgbClr val="00B050"/>
                </a:solidFill>
                <a:ln w="9525">
                  <a:noFill/>
                </a:ln>
              </c:spPr>
            </c:marker>
            <c:bubble3D val="0"/>
          </c:dPt>
          <c:dPt>
            <c:idx val="1"/>
            <c:marker>
              <c:symbol val="square"/>
              <c:size val="6"/>
              <c:spPr>
                <a:solidFill>
                  <a:srgbClr val="00B050"/>
                </a:solidFill>
                <a:ln w="9525">
                  <a:noFill/>
                </a:ln>
              </c:spPr>
            </c:marker>
            <c:bubble3D val="0"/>
          </c:dPt>
          <c:dPt>
            <c:idx val="2"/>
            <c:marker>
              <c:symbol val="square"/>
              <c:size val="6"/>
              <c:spPr>
                <a:solidFill>
                  <a:srgbClr val="00B050"/>
                </a:solidFill>
                <a:ln w="9525">
                  <a:noFill/>
                </a:ln>
              </c:spPr>
            </c:marker>
            <c:bubble3D val="0"/>
          </c:dPt>
          <c:dPt>
            <c:idx val="3"/>
            <c:marker>
              <c:symbol val="square"/>
              <c:size val="6"/>
              <c:spPr>
                <a:solidFill>
                  <a:srgbClr val="00B050"/>
                </a:solidFill>
                <a:ln w="9525">
                  <a:noFill/>
                </a:ln>
              </c:spPr>
            </c:marker>
            <c:bubble3D val="0"/>
          </c:dPt>
          <c:dPt>
            <c:idx val="4"/>
            <c:marker>
              <c:symbol val="square"/>
              <c:size val="6"/>
              <c:spPr>
                <a:solidFill>
                  <a:srgbClr val="00B050"/>
                </a:solidFill>
                <a:ln w="9525">
                  <a:noFill/>
                </a:ln>
              </c:spPr>
            </c:marker>
            <c:bubble3D val="0"/>
          </c:dPt>
          <c:dPt>
            <c:idx val="5"/>
            <c:marker>
              <c:symbol val="circle"/>
              <c:size val="7"/>
              <c:spPr>
                <a:solidFill>
                  <a:schemeClr val="tx1"/>
                </a:solidFill>
                <a:ln>
                  <a:noFill/>
                </a:ln>
              </c:spPr>
            </c:marker>
            <c:bubble3D val="0"/>
          </c:dPt>
          <c:dPt>
            <c:idx val="6"/>
            <c:marker>
              <c:symbol val="circle"/>
              <c:size val="7"/>
              <c:spPr>
                <a:solidFill>
                  <a:schemeClr val="tx1"/>
                </a:solidFill>
                <a:ln>
                  <a:noFill/>
                </a:ln>
              </c:spPr>
            </c:marker>
            <c:bubble3D val="0"/>
          </c:dPt>
          <c:dPt>
            <c:idx val="7"/>
            <c:marker>
              <c:symbol val="circle"/>
              <c:size val="7"/>
              <c:spPr>
                <a:solidFill>
                  <a:sysClr val="windowText" lastClr="000000"/>
                </a:solidFill>
                <a:ln>
                  <a:noFill/>
                </a:ln>
              </c:spPr>
            </c:marker>
            <c:bubble3D val="0"/>
          </c:dPt>
          <c:xVal>
            <c:numRef>
              <c:f>'[1]11'!$B$3:$B$15</c:f>
              <c:numCache>
                <c:formatCode>General</c:formatCode>
                <c:ptCount val="13"/>
                <c:pt idx="0">
                  <c:v>-0.443697499232713</c:v>
                </c:pt>
                <c:pt idx="1">
                  <c:v>-0.356547323513813</c:v>
                </c:pt>
                <c:pt idx="2">
                  <c:v>-0.259637310505756</c:v>
                </c:pt>
                <c:pt idx="3">
                  <c:v>-0.148741651280925</c:v>
                </c:pt>
                <c:pt idx="4">
                  <c:v>-0.102372908709559</c:v>
                </c:pt>
                <c:pt idx="5">
                  <c:v>0.0969100130080564</c:v>
                </c:pt>
                <c:pt idx="6">
                  <c:v>0.217483944213906</c:v>
                </c:pt>
                <c:pt idx="7">
                  <c:v>0.336459733848529</c:v>
                </c:pt>
                <c:pt idx="8">
                  <c:v>0.556302500767287</c:v>
                </c:pt>
                <c:pt idx="9">
                  <c:v>0.653212513775344</c:v>
                </c:pt>
                <c:pt idx="10">
                  <c:v>0.763427993562937</c:v>
                </c:pt>
                <c:pt idx="11">
                  <c:v>0.903089986991944</c:v>
                </c:pt>
                <c:pt idx="12">
                  <c:v>1.380211241711606</c:v>
                </c:pt>
              </c:numCache>
            </c:numRef>
          </c:xVal>
          <c:yVal>
            <c:numRef>
              <c:f>'[1]11'!$C$3:$C$15</c:f>
              <c:numCache>
                <c:formatCode>General</c:formatCode>
                <c:ptCount val="13"/>
                <c:pt idx="0">
                  <c:v>0.0</c:v>
                </c:pt>
                <c:pt idx="1">
                  <c:v>-10.91178334465755</c:v>
                </c:pt>
                <c:pt idx="2">
                  <c:v>-10.68563475741205</c:v>
                </c:pt>
                <c:pt idx="3">
                  <c:v>0.0</c:v>
                </c:pt>
                <c:pt idx="4">
                  <c:v>-10.78835235306015</c:v>
                </c:pt>
                <c:pt idx="5">
                  <c:v>-11.79048498545737</c:v>
                </c:pt>
                <c:pt idx="6">
                  <c:v>-11.7204160078154</c:v>
                </c:pt>
                <c:pt idx="7">
                  <c:v>-11.78269803545852</c:v>
                </c:pt>
                <c:pt idx="8">
                  <c:v>-12.28650945690606</c:v>
                </c:pt>
                <c:pt idx="9">
                  <c:v>-12.51522578105181</c:v>
                </c:pt>
                <c:pt idx="10">
                  <c:v>-12.48758705365827</c:v>
                </c:pt>
                <c:pt idx="11">
                  <c:v>0.0</c:v>
                </c:pt>
                <c:pt idx="12">
                  <c:v>0.0</c:v>
                </c:pt>
              </c:numCache>
            </c:numRef>
          </c:yVal>
          <c:smooth val="0"/>
        </c:ser>
        <c:ser>
          <c:idx val="1"/>
          <c:order val="1"/>
          <c:spPr>
            <a:ln w="28575">
              <a:noFill/>
            </a:ln>
          </c:spPr>
          <c:marker>
            <c:symbol val="none"/>
          </c:marker>
          <c:trendline>
            <c:spPr>
              <a:ln w="12700">
                <a:solidFill>
                  <a:srgbClr val="000000"/>
                </a:solidFill>
                <a:prstDash val="solid"/>
              </a:ln>
            </c:spPr>
            <c:trendlineType val="linear"/>
            <c:dispRSqr val="0"/>
            <c:dispEq val="1"/>
            <c:trendlineLbl>
              <c:layout>
                <c:manualLayout>
                  <c:x val="0.26663197014903"/>
                  <c:y val="0.0640708926535698"/>
                </c:manualLayout>
              </c:layout>
              <c:numFmt formatCode="General" sourceLinked="0"/>
              <c:spPr>
                <a:noFill/>
                <a:ln w="25400">
                  <a:noFill/>
                </a:ln>
              </c:spPr>
              <c:txPr>
                <a:bodyPr/>
                <a:lstStyle/>
                <a:p>
                  <a:pPr>
                    <a:defRPr sz="1000" b="0" i="0" u="none" strike="noStrike" baseline="0">
                      <a:solidFill>
                        <a:srgbClr val="000000"/>
                      </a:solidFill>
                      <a:latin typeface="Calibri"/>
                      <a:ea typeface="Calibri"/>
                      <a:cs typeface="Calibri"/>
                    </a:defRPr>
                  </a:pPr>
                  <a:endParaRPr lang="en-US"/>
                </a:p>
              </c:txPr>
            </c:trendlineLbl>
          </c:trendline>
          <c:xVal>
            <c:numRef>
              <c:f>'[1]11'!$B$10:$B$13</c:f>
              <c:numCache>
                <c:formatCode>General</c:formatCode>
                <c:ptCount val="4"/>
                <c:pt idx="0">
                  <c:v>0.336459733848529</c:v>
                </c:pt>
                <c:pt idx="1">
                  <c:v>0.556302500767287</c:v>
                </c:pt>
                <c:pt idx="2">
                  <c:v>0.653212513775344</c:v>
                </c:pt>
                <c:pt idx="3">
                  <c:v>0.763427993562937</c:v>
                </c:pt>
              </c:numCache>
            </c:numRef>
          </c:xVal>
          <c:yVal>
            <c:numRef>
              <c:f>'[1]11'!$C$10:$C$13</c:f>
              <c:numCache>
                <c:formatCode>General</c:formatCode>
                <c:ptCount val="4"/>
                <c:pt idx="0">
                  <c:v>-11.78269803545852</c:v>
                </c:pt>
                <c:pt idx="1">
                  <c:v>-12.28650945690606</c:v>
                </c:pt>
                <c:pt idx="2">
                  <c:v>-12.51522578105181</c:v>
                </c:pt>
                <c:pt idx="3">
                  <c:v>-12.48758705365827</c:v>
                </c:pt>
              </c:numCache>
            </c:numRef>
          </c:yVal>
          <c:smooth val="0"/>
        </c:ser>
        <c:dLbls>
          <c:showLegendKey val="0"/>
          <c:showVal val="0"/>
          <c:showCatName val="0"/>
          <c:showSerName val="0"/>
          <c:showPercent val="0"/>
          <c:showBubbleSize val="0"/>
        </c:dLbls>
        <c:axId val="4035768"/>
        <c:axId val="553691464"/>
      </c:scatterChart>
      <c:valAx>
        <c:axId val="4035768"/>
        <c:scaling>
          <c:orientation val="minMax"/>
          <c:max val="1.5"/>
          <c:min val="-0.5"/>
        </c:scaling>
        <c:delete val="0"/>
        <c:axPos val="b"/>
        <c:minorGridlines>
          <c:spPr>
            <a:ln w="3175">
              <a:solidFill>
                <a:srgbClr val="FFFFFF"/>
              </a:solidFill>
              <a:prstDash val="solid"/>
            </a:ln>
          </c:spPr>
        </c:minorGridlines>
        <c:title>
          <c:tx>
            <c:rich>
              <a:bodyPr/>
              <a:lstStyle/>
              <a:p>
                <a:pPr>
                  <a:defRPr/>
                </a:pPr>
                <a:r>
                  <a:rPr lang="en-US" sz="1200"/>
                  <a:t>log(</a:t>
                </a:r>
                <a:r>
                  <a:rPr lang="el-GR" sz="1200" b="1" i="0" u="none" strike="noStrike" baseline="0"/>
                  <a:t>λ</a:t>
                </a:r>
                <a:r>
                  <a:rPr lang="en-US" sz="1200"/>
                  <a:t>/</a:t>
                </a:r>
                <a:r>
                  <a:rPr lang="el-GR" sz="1200" b="1" i="0" u="none" strike="noStrike" baseline="0"/>
                  <a:t>μ</a:t>
                </a:r>
                <a:r>
                  <a:rPr lang="en-US" sz="1200"/>
                  <a:t>m)</a:t>
                </a:r>
              </a:p>
            </c:rich>
          </c:tx>
          <c:overlay val="0"/>
          <c:spPr>
            <a:noFill/>
            <a:ln w="25400">
              <a:noFill/>
            </a:ln>
          </c:spPr>
        </c:title>
        <c:numFmt formatCode="General" sourceLinked="1"/>
        <c:majorTickMark val="in"/>
        <c:minorTickMark val="in"/>
        <c:tickLblPos val="low"/>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553691464"/>
        <c:crossesAt val="-8.0"/>
        <c:crossBetween val="midCat"/>
      </c:valAx>
      <c:valAx>
        <c:axId val="553691464"/>
        <c:scaling>
          <c:orientation val="minMax"/>
          <c:max val="-8.0"/>
          <c:min val="-13.5"/>
        </c:scaling>
        <c:delete val="0"/>
        <c:axPos val="l"/>
        <c:majorGridlines>
          <c:spPr>
            <a:ln w="3175">
              <a:solidFill>
                <a:srgbClr val="FFFFFF"/>
              </a:solidFill>
              <a:prstDash val="solid"/>
            </a:ln>
          </c:spPr>
        </c:majorGridlines>
        <c:title>
          <c:tx>
            <c:rich>
              <a:bodyPr rot="-5400000" vert="horz"/>
              <a:lstStyle/>
              <a:p>
                <a:pPr>
                  <a:defRPr/>
                </a:pPr>
                <a:r>
                  <a:rPr lang="en-US" sz="1200"/>
                  <a:t>log(</a:t>
                </a:r>
                <a:r>
                  <a:rPr lang="el-GR" sz="1200" b="1" i="0" u="none" strike="noStrike" baseline="0"/>
                  <a:t>λ</a:t>
                </a:r>
                <a:r>
                  <a:rPr lang="en-US" sz="1200" b="1" i="0" u="none" strike="noStrike" baseline="0"/>
                  <a:t>F</a:t>
                </a:r>
                <a:r>
                  <a:rPr lang="el-GR" sz="1200" b="1" i="0" u="none" strike="noStrike" baseline="-25000"/>
                  <a:t>λ</a:t>
                </a:r>
                <a:r>
                  <a:rPr lang="en-US" sz="1200"/>
                  <a:t>)</a:t>
                </a:r>
              </a:p>
            </c:rich>
          </c:tx>
          <c:overlay val="0"/>
          <c:spPr>
            <a:noFill/>
            <a:ln w="25400">
              <a:noFill/>
            </a:ln>
          </c:spPr>
        </c:title>
        <c:numFmt formatCode="General" sourceLinked="1"/>
        <c:majorTickMark val="in"/>
        <c:minorTickMark val="none"/>
        <c:tickLblPos val="nextTo"/>
        <c:spPr>
          <a:ln w="3175">
            <a:solidFill>
              <a:srgbClr val="808080"/>
            </a:solidFill>
            <a:prstDash val="solid"/>
          </a:ln>
        </c:spPr>
        <c:crossAx val="4035768"/>
        <c:crossesAt val="-0.5"/>
        <c:crossBetween val="midCat"/>
      </c:valAx>
      <c:spPr>
        <a:solidFill>
          <a:srgbClr val="FFFFFF"/>
        </a:solidFill>
        <a:ln w="12700">
          <a:solidFill>
            <a:srgbClr val="000000"/>
          </a:solidFill>
          <a:prstDash val="solid"/>
        </a:ln>
      </c:spPr>
    </c:plotArea>
    <c:plotVisOnly val="1"/>
    <c:dispBlanksAs val="gap"/>
    <c:showDLblsOverMax val="0"/>
  </c:chart>
  <c:spPr>
    <a:solidFill>
      <a:srgbClr val="FFFFFF"/>
    </a:solidFill>
    <a:ln w="3175">
      <a:solidFill>
        <a:srgbClr val="808080"/>
      </a:solidFill>
      <a:prstDash val="solid"/>
    </a:ln>
  </c:spPr>
  <c:printSettings>
    <c:headerFooter/>
    <c:pageMargins b="1.0" l="0.750000000000001" r="0.750000000000001" t="1.0"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png"/><Relationship Id="rId6" Type="http://schemas.openxmlformats.org/officeDocument/2006/relationships/image" Target="../media/image6.png"/><Relationship Id="rId1" Type="http://schemas.openxmlformats.org/officeDocument/2006/relationships/image" Target="../media/image1.png"/><Relationship Id="rId2"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5.png"/><Relationship Id="rId2" Type="http://schemas.openxmlformats.org/officeDocument/2006/relationships/chart" Target="../charts/chart9.xml"/></Relationships>
</file>

<file path=xl/drawings/_rels/drawing11.xml.rels><?xml version="1.0" encoding="UTF-8" standalone="yes"?>
<Relationships xmlns="http://schemas.openxmlformats.org/package/2006/relationships"><Relationship Id="rId1" Type="http://schemas.openxmlformats.org/officeDocument/2006/relationships/image" Target="../media/image16.png"/><Relationship Id="rId2" Type="http://schemas.openxmlformats.org/officeDocument/2006/relationships/chart" Target="../charts/chart10.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7.png"/><Relationship Id="rId2"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1" Type="http://schemas.openxmlformats.org/officeDocument/2006/relationships/image" Target="../media/image18.png"/><Relationship Id="rId2" Type="http://schemas.openxmlformats.org/officeDocument/2006/relationships/chart" Target="../charts/chart12.xml"/></Relationships>
</file>

<file path=xl/drawings/_rels/drawing14.xml.rels><?xml version="1.0" encoding="UTF-8" standalone="yes"?>
<Relationships xmlns="http://schemas.openxmlformats.org/package/2006/relationships"><Relationship Id="rId1" Type="http://schemas.openxmlformats.org/officeDocument/2006/relationships/image" Target="../media/image19.png"/><Relationship Id="rId2" Type="http://schemas.openxmlformats.org/officeDocument/2006/relationships/chart" Target="../charts/chart13.xml"/></Relationships>
</file>

<file path=xl/drawings/_rels/drawing15.xml.rels><?xml version="1.0" encoding="UTF-8" standalone="yes"?>
<Relationships xmlns="http://schemas.openxmlformats.org/package/2006/relationships"><Relationship Id="rId1" Type="http://schemas.openxmlformats.org/officeDocument/2006/relationships/image" Target="../media/image20.png"/><Relationship Id="rId2" Type="http://schemas.openxmlformats.org/officeDocument/2006/relationships/chart" Target="../charts/chart14.xml"/></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 Id="rId2" Type="http://schemas.openxmlformats.org/officeDocument/2006/relationships/chart" Target="../charts/chart15.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2.png"/><Relationship Id="rId2" Type="http://schemas.openxmlformats.org/officeDocument/2006/relationships/chart" Target="../charts/chart16.xml"/></Relationships>
</file>

<file path=xl/drawings/_rels/drawing18.xml.rels><?xml version="1.0" encoding="UTF-8" standalone="yes"?>
<Relationships xmlns="http://schemas.openxmlformats.org/package/2006/relationships"><Relationship Id="rId1" Type="http://schemas.openxmlformats.org/officeDocument/2006/relationships/image" Target="../media/image23.png"/><Relationship Id="rId2" Type="http://schemas.openxmlformats.org/officeDocument/2006/relationships/chart" Target="../charts/chart17.xml"/></Relationships>
</file>

<file path=xl/drawings/_rels/drawing19.xml.rels><?xml version="1.0" encoding="UTF-8" standalone="yes"?>
<Relationships xmlns="http://schemas.openxmlformats.org/package/2006/relationships"><Relationship Id="rId1" Type="http://schemas.openxmlformats.org/officeDocument/2006/relationships/image" Target="../media/image24.png"/><Relationship Id="rId2" Type="http://schemas.openxmlformats.org/officeDocument/2006/relationships/chart" Target="../charts/chart18.xml"/></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 Id="rId2"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image" Target="../media/image25.png"/><Relationship Id="rId2" Type="http://schemas.openxmlformats.org/officeDocument/2006/relationships/chart" Target="../charts/chart19.xml"/></Relationships>
</file>

<file path=xl/drawings/_rels/drawing21.xml.rels><?xml version="1.0" encoding="UTF-8" standalone="yes"?>
<Relationships xmlns="http://schemas.openxmlformats.org/package/2006/relationships"><Relationship Id="rId1" Type="http://schemas.openxmlformats.org/officeDocument/2006/relationships/image" Target="../media/image26.png"/><Relationship Id="rId2" Type="http://schemas.openxmlformats.org/officeDocument/2006/relationships/chart" Target="../charts/chart20.xml"/></Relationships>
</file>

<file path=xl/drawings/_rels/drawing22.xml.rels><?xml version="1.0" encoding="UTF-8" standalone="yes"?>
<Relationships xmlns="http://schemas.openxmlformats.org/package/2006/relationships"><Relationship Id="rId1" Type="http://schemas.openxmlformats.org/officeDocument/2006/relationships/image" Target="../media/image27.png"/><Relationship Id="rId2" Type="http://schemas.openxmlformats.org/officeDocument/2006/relationships/chart" Target="../charts/chart21.xml"/></Relationships>
</file>

<file path=xl/drawings/_rels/drawing23.xml.rels><?xml version="1.0" encoding="UTF-8" standalone="yes"?>
<Relationships xmlns="http://schemas.openxmlformats.org/package/2006/relationships"><Relationship Id="rId1" Type="http://schemas.openxmlformats.org/officeDocument/2006/relationships/image" Target="../media/image28.png"/><Relationship Id="rId2" Type="http://schemas.openxmlformats.org/officeDocument/2006/relationships/chart" Target="../charts/chart22.xml"/></Relationships>
</file>

<file path=xl/drawings/_rels/drawing24.xml.rels><?xml version="1.0" encoding="UTF-8" standalone="yes"?>
<Relationships xmlns="http://schemas.openxmlformats.org/package/2006/relationships"><Relationship Id="rId1" Type="http://schemas.openxmlformats.org/officeDocument/2006/relationships/image" Target="../media/image29.png"/><Relationship Id="rId2" Type="http://schemas.openxmlformats.org/officeDocument/2006/relationships/chart" Target="../charts/chart23.xml"/></Relationships>
</file>

<file path=xl/drawings/_rels/drawing25.xml.rels><?xml version="1.0" encoding="UTF-8" standalone="yes"?>
<Relationships xmlns="http://schemas.openxmlformats.org/package/2006/relationships"><Relationship Id="rId1" Type="http://schemas.openxmlformats.org/officeDocument/2006/relationships/image" Target="../media/image30.png"/><Relationship Id="rId2" Type="http://schemas.openxmlformats.org/officeDocument/2006/relationships/chart" Target="../charts/chart24.xml"/></Relationships>
</file>

<file path=xl/drawings/_rels/drawing26.xml.rels><?xml version="1.0" encoding="UTF-8" standalone="yes"?>
<Relationships xmlns="http://schemas.openxmlformats.org/package/2006/relationships"><Relationship Id="rId1" Type="http://schemas.openxmlformats.org/officeDocument/2006/relationships/image" Target="../media/image31.png"/><Relationship Id="rId2" Type="http://schemas.openxmlformats.org/officeDocument/2006/relationships/chart" Target="../charts/chart25.xml"/></Relationships>
</file>

<file path=xl/drawings/_rels/drawing27.xml.rels><?xml version="1.0" encoding="UTF-8" standalone="yes"?>
<Relationships xmlns="http://schemas.openxmlformats.org/package/2006/relationships"><Relationship Id="rId1" Type="http://schemas.openxmlformats.org/officeDocument/2006/relationships/image" Target="../media/image32.png"/><Relationship Id="rId2" Type="http://schemas.openxmlformats.org/officeDocument/2006/relationships/chart" Target="../charts/chart26.xml"/></Relationships>
</file>

<file path=xl/drawings/_rels/drawing28.xml.rels><?xml version="1.0" encoding="UTF-8" standalone="yes"?>
<Relationships xmlns="http://schemas.openxmlformats.org/package/2006/relationships"><Relationship Id="rId1" Type="http://schemas.openxmlformats.org/officeDocument/2006/relationships/image" Target="../media/image33.png"/><Relationship Id="rId2" Type="http://schemas.openxmlformats.org/officeDocument/2006/relationships/chart" Target="../charts/chart27.xml"/></Relationships>
</file>

<file path=xl/drawings/_rels/drawing29.xml.rels><?xml version="1.0" encoding="UTF-8" standalone="yes"?>
<Relationships xmlns="http://schemas.openxmlformats.org/package/2006/relationships"><Relationship Id="rId1" Type="http://schemas.openxmlformats.org/officeDocument/2006/relationships/image" Target="../media/image34.png"/><Relationship Id="rId2" Type="http://schemas.openxmlformats.org/officeDocument/2006/relationships/chart" Target="../charts/chart28.xml"/></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 Id="rId2"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1" Type="http://schemas.openxmlformats.org/officeDocument/2006/relationships/image" Target="../media/image35.png"/><Relationship Id="rId2" Type="http://schemas.openxmlformats.org/officeDocument/2006/relationships/chart" Target="../charts/chart29.xml"/></Relationships>
</file>

<file path=xl/drawings/_rels/drawing31.xml.rels><?xml version="1.0" encoding="UTF-8" standalone="yes"?>
<Relationships xmlns="http://schemas.openxmlformats.org/package/2006/relationships"><Relationship Id="rId1" Type="http://schemas.openxmlformats.org/officeDocument/2006/relationships/image" Target="../media/image36.png"/><Relationship Id="rId2" Type="http://schemas.openxmlformats.org/officeDocument/2006/relationships/chart" Target="../charts/chart30.xml"/></Relationships>
</file>

<file path=xl/drawings/_rels/drawing32.xml.rels><?xml version="1.0" encoding="UTF-8" standalone="yes"?>
<Relationships xmlns="http://schemas.openxmlformats.org/package/2006/relationships"><Relationship Id="rId1" Type="http://schemas.openxmlformats.org/officeDocument/2006/relationships/image" Target="../media/image37.png"/><Relationship Id="rId2" Type="http://schemas.openxmlformats.org/officeDocument/2006/relationships/chart" Target="../charts/chart31.xml"/></Relationships>
</file>

<file path=xl/drawings/_rels/drawing33.xml.rels><?xml version="1.0" encoding="UTF-8" standalone="yes"?>
<Relationships xmlns="http://schemas.openxmlformats.org/package/2006/relationships"><Relationship Id="rId1" Type="http://schemas.openxmlformats.org/officeDocument/2006/relationships/image" Target="../media/image38.png"/><Relationship Id="rId2" Type="http://schemas.openxmlformats.org/officeDocument/2006/relationships/chart" Target="../charts/chart32.xml"/></Relationships>
</file>

<file path=xl/drawings/_rels/drawing34.xml.rels><?xml version="1.0" encoding="UTF-8" standalone="yes"?>
<Relationships xmlns="http://schemas.openxmlformats.org/package/2006/relationships"><Relationship Id="rId1" Type="http://schemas.openxmlformats.org/officeDocument/2006/relationships/image" Target="../media/image39.png"/><Relationship Id="rId2" Type="http://schemas.openxmlformats.org/officeDocument/2006/relationships/chart" Target="../charts/chart33.xml"/></Relationships>
</file>

<file path=xl/drawings/_rels/drawing35.xml.rels><?xml version="1.0" encoding="UTF-8" standalone="yes"?>
<Relationships xmlns="http://schemas.openxmlformats.org/package/2006/relationships"><Relationship Id="rId1" Type="http://schemas.openxmlformats.org/officeDocument/2006/relationships/image" Target="../media/image40.png"/><Relationship Id="rId2" Type="http://schemas.openxmlformats.org/officeDocument/2006/relationships/chart" Target="../charts/chart34.xml"/></Relationships>
</file>

<file path=xl/drawings/_rels/drawing36.xml.rels><?xml version="1.0" encoding="UTF-8" standalone="yes"?>
<Relationships xmlns="http://schemas.openxmlformats.org/package/2006/relationships"><Relationship Id="rId1" Type="http://schemas.openxmlformats.org/officeDocument/2006/relationships/image" Target="../media/image41.png"/><Relationship Id="rId2" Type="http://schemas.openxmlformats.org/officeDocument/2006/relationships/chart" Target="../charts/chart35.xml"/></Relationships>
</file>

<file path=xl/drawings/_rels/drawing37.xml.rels><?xml version="1.0" encoding="UTF-8" standalone="yes"?>
<Relationships xmlns="http://schemas.openxmlformats.org/package/2006/relationships"><Relationship Id="rId1" Type="http://schemas.openxmlformats.org/officeDocument/2006/relationships/image" Target="../media/image42.png"/><Relationship Id="rId2" Type="http://schemas.openxmlformats.org/officeDocument/2006/relationships/chart" Target="../charts/chart36.xml"/></Relationships>
</file>

<file path=xl/drawings/_rels/drawing38.xml.rels><?xml version="1.0" encoding="UTF-8" standalone="yes"?>
<Relationships xmlns="http://schemas.openxmlformats.org/package/2006/relationships"><Relationship Id="rId1" Type="http://schemas.openxmlformats.org/officeDocument/2006/relationships/image" Target="../media/image43.png"/><Relationship Id="rId2" Type="http://schemas.openxmlformats.org/officeDocument/2006/relationships/chart" Target="../charts/chart37.xml"/></Relationships>
</file>

<file path=xl/drawings/_rels/drawing39.xml.rels><?xml version="1.0" encoding="UTF-8" standalone="yes"?>
<Relationships xmlns="http://schemas.openxmlformats.org/package/2006/relationships"><Relationship Id="rId1" Type="http://schemas.openxmlformats.org/officeDocument/2006/relationships/image" Target="../media/image44.png"/><Relationship Id="rId2" Type="http://schemas.openxmlformats.org/officeDocument/2006/relationships/chart" Target="../charts/chart38.xml"/></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 Id="rId2"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1" Type="http://schemas.openxmlformats.org/officeDocument/2006/relationships/image" Target="../media/image45.png"/><Relationship Id="rId2" Type="http://schemas.openxmlformats.org/officeDocument/2006/relationships/chart" Target="../charts/chart39.xml"/></Relationships>
</file>

<file path=xl/drawings/_rels/drawing41.xml.rels><?xml version="1.0" encoding="UTF-8" standalone="yes"?>
<Relationships xmlns="http://schemas.openxmlformats.org/package/2006/relationships"><Relationship Id="rId1" Type="http://schemas.openxmlformats.org/officeDocument/2006/relationships/image" Target="../media/image46.png"/><Relationship Id="rId2" Type="http://schemas.openxmlformats.org/officeDocument/2006/relationships/chart" Target="../charts/chart40.xml"/></Relationships>
</file>

<file path=xl/drawings/_rels/drawing42.xml.rels><?xml version="1.0" encoding="UTF-8" standalone="yes"?>
<Relationships xmlns="http://schemas.openxmlformats.org/package/2006/relationships"><Relationship Id="rId1" Type="http://schemas.openxmlformats.org/officeDocument/2006/relationships/image" Target="../media/image47.png"/><Relationship Id="rId2" Type="http://schemas.openxmlformats.org/officeDocument/2006/relationships/chart" Target="../charts/chart41.xml"/></Relationships>
</file>

<file path=xl/drawings/_rels/drawing43.xml.rels><?xml version="1.0" encoding="UTF-8" standalone="yes"?>
<Relationships xmlns="http://schemas.openxmlformats.org/package/2006/relationships"><Relationship Id="rId1" Type="http://schemas.openxmlformats.org/officeDocument/2006/relationships/image" Target="../media/image48.png"/><Relationship Id="rId2" Type="http://schemas.openxmlformats.org/officeDocument/2006/relationships/chart" Target="../charts/chart42.xml"/></Relationships>
</file>

<file path=xl/drawings/_rels/drawing44.xml.rels><?xml version="1.0" encoding="UTF-8" standalone="yes"?>
<Relationships xmlns="http://schemas.openxmlformats.org/package/2006/relationships"><Relationship Id="rId1" Type="http://schemas.openxmlformats.org/officeDocument/2006/relationships/image" Target="../media/image49.png"/><Relationship Id="rId2" Type="http://schemas.openxmlformats.org/officeDocument/2006/relationships/chart" Target="../charts/chart43.xml"/></Relationships>
</file>

<file path=xl/drawings/_rels/drawing45.xml.rels><?xml version="1.0" encoding="UTF-8" standalone="yes"?>
<Relationships xmlns="http://schemas.openxmlformats.org/package/2006/relationships"><Relationship Id="rId1" Type="http://schemas.openxmlformats.org/officeDocument/2006/relationships/image" Target="../media/image50.png"/><Relationship Id="rId2" Type="http://schemas.openxmlformats.org/officeDocument/2006/relationships/chart" Target="../charts/chart44.xml"/></Relationships>
</file>

<file path=xl/drawings/_rels/drawing46.xml.rels><?xml version="1.0" encoding="UTF-8" standalone="yes"?>
<Relationships xmlns="http://schemas.openxmlformats.org/package/2006/relationships"><Relationship Id="rId11" Type="http://schemas.openxmlformats.org/officeDocument/2006/relationships/image" Target="../media/image61.png"/><Relationship Id="rId12" Type="http://schemas.openxmlformats.org/officeDocument/2006/relationships/image" Target="../media/image62.png"/><Relationship Id="rId13" Type="http://schemas.openxmlformats.org/officeDocument/2006/relationships/image" Target="../media/image63.png"/><Relationship Id="rId14" Type="http://schemas.openxmlformats.org/officeDocument/2006/relationships/image" Target="../media/image64.png"/><Relationship Id="rId1" Type="http://schemas.openxmlformats.org/officeDocument/2006/relationships/image" Target="../media/image51.png"/><Relationship Id="rId2" Type="http://schemas.openxmlformats.org/officeDocument/2006/relationships/image" Target="../media/image52.png"/><Relationship Id="rId3" Type="http://schemas.openxmlformats.org/officeDocument/2006/relationships/image" Target="../media/image53.png"/><Relationship Id="rId4" Type="http://schemas.openxmlformats.org/officeDocument/2006/relationships/image" Target="../media/image54.png"/><Relationship Id="rId5" Type="http://schemas.openxmlformats.org/officeDocument/2006/relationships/image" Target="../media/image55.png"/><Relationship Id="rId6" Type="http://schemas.openxmlformats.org/officeDocument/2006/relationships/image" Target="../media/image56.png"/><Relationship Id="rId7" Type="http://schemas.openxmlformats.org/officeDocument/2006/relationships/image" Target="../media/image57.png"/><Relationship Id="rId8" Type="http://schemas.openxmlformats.org/officeDocument/2006/relationships/image" Target="../media/image58.png"/><Relationship Id="rId9" Type="http://schemas.openxmlformats.org/officeDocument/2006/relationships/image" Target="../media/image59.png"/><Relationship Id="rId10" Type="http://schemas.openxmlformats.org/officeDocument/2006/relationships/image" Target="../media/image60.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 Id="rId2"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 Id="rId2"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 Id="rId2"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 Id="rId2" Type="http://schemas.openxmlformats.org/officeDocument/2006/relationships/chart" Target="../charts/chart7.xml"/></Relationships>
</file>

<file path=xl/drawings/_rels/drawing9.xml.rels><?xml version="1.0" encoding="UTF-8" standalone="yes"?>
<Relationships xmlns="http://schemas.openxmlformats.org/package/2006/relationships"><Relationship Id="rId1" Type="http://schemas.openxmlformats.org/officeDocument/2006/relationships/image" Target="../media/image14.png"/><Relationship Id="rId2"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editAs="oneCell">
    <xdr:from>
      <xdr:col>0</xdr:col>
      <xdr:colOff>101600</xdr:colOff>
      <xdr:row>5</xdr:row>
      <xdr:rowOff>114300</xdr:rowOff>
    </xdr:from>
    <xdr:to>
      <xdr:col>1</xdr:col>
      <xdr:colOff>863600</xdr:colOff>
      <xdr:row>18</xdr:row>
      <xdr:rowOff>39649</xdr:rowOff>
    </xdr:to>
    <xdr:pic>
      <xdr:nvPicPr>
        <xdr:cNvPr id="2" name="Picture 1"/>
        <xdr:cNvPicPr>
          <a:picLocks noChangeAspect="1"/>
        </xdr:cNvPicPr>
      </xdr:nvPicPr>
      <xdr:blipFill>
        <a:blip xmlns:r="http://schemas.openxmlformats.org/officeDocument/2006/relationships" r:embed="rId1"/>
        <a:stretch>
          <a:fillRect/>
        </a:stretch>
      </xdr:blipFill>
      <xdr:spPr>
        <a:xfrm>
          <a:off x="101600" y="825500"/>
          <a:ext cx="2108200" cy="2236749"/>
        </a:xfrm>
        <a:prstGeom prst="rect">
          <a:avLst/>
        </a:prstGeom>
      </xdr:spPr>
    </xdr:pic>
    <xdr:clientData/>
  </xdr:twoCellAnchor>
  <xdr:twoCellAnchor editAs="oneCell">
    <xdr:from>
      <xdr:col>1</xdr:col>
      <xdr:colOff>1295400</xdr:colOff>
      <xdr:row>5</xdr:row>
      <xdr:rowOff>23968</xdr:rowOff>
    </xdr:from>
    <xdr:to>
      <xdr:col>3</xdr:col>
      <xdr:colOff>762000</xdr:colOff>
      <xdr:row>16</xdr:row>
      <xdr:rowOff>105420</xdr:rowOff>
    </xdr:to>
    <xdr:pic>
      <xdr:nvPicPr>
        <xdr:cNvPr id="3" name="Picture 2"/>
        <xdr:cNvPicPr>
          <a:picLocks noChangeAspect="1"/>
        </xdr:cNvPicPr>
      </xdr:nvPicPr>
      <xdr:blipFill>
        <a:blip xmlns:r="http://schemas.openxmlformats.org/officeDocument/2006/relationships" r:embed="rId2"/>
        <a:stretch>
          <a:fillRect/>
        </a:stretch>
      </xdr:blipFill>
      <xdr:spPr>
        <a:xfrm>
          <a:off x="2641600" y="735168"/>
          <a:ext cx="2159000" cy="2037252"/>
        </a:xfrm>
        <a:prstGeom prst="rect">
          <a:avLst/>
        </a:prstGeom>
      </xdr:spPr>
    </xdr:pic>
    <xdr:clientData/>
  </xdr:twoCellAnchor>
  <xdr:twoCellAnchor editAs="oneCell">
    <xdr:from>
      <xdr:col>4</xdr:col>
      <xdr:colOff>63500</xdr:colOff>
      <xdr:row>5</xdr:row>
      <xdr:rowOff>101600</xdr:rowOff>
    </xdr:from>
    <xdr:to>
      <xdr:col>5</xdr:col>
      <xdr:colOff>742506</xdr:colOff>
      <xdr:row>16</xdr:row>
      <xdr:rowOff>114300</xdr:rowOff>
    </xdr:to>
    <xdr:pic>
      <xdr:nvPicPr>
        <xdr:cNvPr id="4" name="Picture 3"/>
        <xdr:cNvPicPr>
          <a:picLocks noChangeAspect="1"/>
        </xdr:cNvPicPr>
      </xdr:nvPicPr>
      <xdr:blipFill>
        <a:blip xmlns:r="http://schemas.openxmlformats.org/officeDocument/2006/relationships" r:embed="rId3"/>
        <a:stretch>
          <a:fillRect/>
        </a:stretch>
      </xdr:blipFill>
      <xdr:spPr>
        <a:xfrm>
          <a:off x="5448300" y="812800"/>
          <a:ext cx="2025206" cy="1968500"/>
        </a:xfrm>
        <a:prstGeom prst="rect">
          <a:avLst/>
        </a:prstGeom>
      </xdr:spPr>
    </xdr:pic>
    <xdr:clientData/>
  </xdr:twoCellAnchor>
  <xdr:twoCellAnchor editAs="oneCell">
    <xdr:from>
      <xdr:col>0</xdr:col>
      <xdr:colOff>1</xdr:colOff>
      <xdr:row>24</xdr:row>
      <xdr:rowOff>127000</xdr:rowOff>
    </xdr:from>
    <xdr:to>
      <xdr:col>1</xdr:col>
      <xdr:colOff>939801</xdr:colOff>
      <xdr:row>37</xdr:row>
      <xdr:rowOff>50229</xdr:rowOff>
    </xdr:to>
    <xdr:pic>
      <xdr:nvPicPr>
        <xdr:cNvPr id="5" name="Picture 4"/>
        <xdr:cNvPicPr>
          <a:picLocks noChangeAspect="1"/>
        </xdr:cNvPicPr>
      </xdr:nvPicPr>
      <xdr:blipFill>
        <a:blip xmlns:r="http://schemas.openxmlformats.org/officeDocument/2006/relationships" r:embed="rId4"/>
        <a:stretch>
          <a:fillRect/>
        </a:stretch>
      </xdr:blipFill>
      <xdr:spPr>
        <a:xfrm>
          <a:off x="1" y="4559300"/>
          <a:ext cx="2286000" cy="2234629"/>
        </a:xfrm>
        <a:prstGeom prst="rect">
          <a:avLst/>
        </a:prstGeom>
      </xdr:spPr>
    </xdr:pic>
    <xdr:clientData/>
  </xdr:twoCellAnchor>
  <xdr:twoCellAnchor editAs="oneCell">
    <xdr:from>
      <xdr:col>1</xdr:col>
      <xdr:colOff>1320801</xdr:colOff>
      <xdr:row>24</xdr:row>
      <xdr:rowOff>114300</xdr:rowOff>
    </xdr:from>
    <xdr:to>
      <xdr:col>3</xdr:col>
      <xdr:colOff>937923</xdr:colOff>
      <xdr:row>37</xdr:row>
      <xdr:rowOff>139700</xdr:rowOff>
    </xdr:to>
    <xdr:pic>
      <xdr:nvPicPr>
        <xdr:cNvPr id="6" name="Picture 5"/>
        <xdr:cNvPicPr>
          <a:picLocks noChangeAspect="1"/>
        </xdr:cNvPicPr>
      </xdr:nvPicPr>
      <xdr:blipFill>
        <a:blip xmlns:r="http://schemas.openxmlformats.org/officeDocument/2006/relationships" r:embed="rId5"/>
        <a:stretch>
          <a:fillRect/>
        </a:stretch>
      </xdr:blipFill>
      <xdr:spPr>
        <a:xfrm>
          <a:off x="2667001" y="4546600"/>
          <a:ext cx="2309522" cy="2336800"/>
        </a:xfrm>
        <a:prstGeom prst="rect">
          <a:avLst/>
        </a:prstGeom>
      </xdr:spPr>
    </xdr:pic>
    <xdr:clientData/>
  </xdr:twoCellAnchor>
  <xdr:twoCellAnchor editAs="oneCell">
    <xdr:from>
      <xdr:col>4</xdr:col>
      <xdr:colOff>25401</xdr:colOff>
      <xdr:row>25</xdr:row>
      <xdr:rowOff>25400</xdr:rowOff>
    </xdr:from>
    <xdr:to>
      <xdr:col>6</xdr:col>
      <xdr:colOff>114301</xdr:colOff>
      <xdr:row>37</xdr:row>
      <xdr:rowOff>108590</xdr:rowOff>
    </xdr:to>
    <xdr:pic>
      <xdr:nvPicPr>
        <xdr:cNvPr id="7" name="Picture 6"/>
        <xdr:cNvPicPr>
          <a:picLocks noChangeAspect="1"/>
        </xdr:cNvPicPr>
      </xdr:nvPicPr>
      <xdr:blipFill>
        <a:blip xmlns:r="http://schemas.openxmlformats.org/officeDocument/2006/relationships" r:embed="rId6"/>
        <a:stretch>
          <a:fillRect/>
        </a:stretch>
      </xdr:blipFill>
      <xdr:spPr>
        <a:xfrm>
          <a:off x="5410201" y="4635500"/>
          <a:ext cx="2260600" cy="221679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25400</xdr:colOff>
      <xdr:row>2</xdr:row>
      <xdr:rowOff>114301</xdr:rowOff>
    </xdr:from>
    <xdr:to>
      <xdr:col>3</xdr:col>
      <xdr:colOff>279400</xdr:colOff>
      <xdr:row>12</xdr:row>
      <xdr:rowOff>122571</xdr:rowOff>
    </xdr:to>
    <xdr:pic>
      <xdr:nvPicPr>
        <xdr:cNvPr id="2" name="Picture 1"/>
        <xdr:cNvPicPr>
          <a:picLocks noChangeAspect="1"/>
        </xdr:cNvPicPr>
      </xdr:nvPicPr>
      <xdr:blipFill>
        <a:blip xmlns:r="http://schemas.openxmlformats.org/officeDocument/2006/relationships" r:embed="rId1"/>
        <a:stretch>
          <a:fillRect/>
        </a:stretch>
      </xdr:blipFill>
      <xdr:spPr>
        <a:xfrm>
          <a:off x="2413000" y="469901"/>
          <a:ext cx="2006600" cy="1786270"/>
        </a:xfrm>
        <a:prstGeom prst="rect">
          <a:avLst/>
        </a:prstGeom>
      </xdr:spPr>
    </xdr:pic>
    <xdr:clientData/>
  </xdr:twoCellAnchor>
  <xdr:twoCellAnchor>
    <xdr:from>
      <xdr:col>2</xdr:col>
      <xdr:colOff>0</xdr:colOff>
      <xdr:row>19</xdr:row>
      <xdr:rowOff>0</xdr:rowOff>
    </xdr:from>
    <xdr:to>
      <xdr:col>3</xdr:col>
      <xdr:colOff>1943100</xdr:colOff>
      <xdr:row>38</xdr:row>
      <xdr:rowOff>139700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215900</xdr:colOff>
      <xdr:row>1</xdr:row>
      <xdr:rowOff>165100</xdr:rowOff>
    </xdr:from>
    <xdr:to>
      <xdr:col>3</xdr:col>
      <xdr:colOff>317500</xdr:colOff>
      <xdr:row>13</xdr:row>
      <xdr:rowOff>7287</xdr:rowOff>
    </xdr:to>
    <xdr:pic>
      <xdr:nvPicPr>
        <xdr:cNvPr id="2" name="Picture 1"/>
        <xdr:cNvPicPr>
          <a:picLocks noChangeAspect="1"/>
        </xdr:cNvPicPr>
      </xdr:nvPicPr>
      <xdr:blipFill>
        <a:blip xmlns:r="http://schemas.openxmlformats.org/officeDocument/2006/relationships" r:embed="rId1"/>
        <a:stretch>
          <a:fillRect/>
        </a:stretch>
      </xdr:blipFill>
      <xdr:spPr>
        <a:xfrm>
          <a:off x="2603500" y="342900"/>
          <a:ext cx="1854200" cy="1975787"/>
        </a:xfrm>
        <a:prstGeom prst="rect">
          <a:avLst/>
        </a:prstGeom>
      </xdr:spPr>
    </xdr:pic>
    <xdr:clientData/>
  </xdr:twoCellAnchor>
  <xdr:twoCellAnchor>
    <xdr:from>
      <xdr:col>2</xdr:col>
      <xdr:colOff>0</xdr:colOff>
      <xdr:row>19</xdr:row>
      <xdr:rowOff>0</xdr:rowOff>
    </xdr:from>
    <xdr:to>
      <xdr:col>3</xdr:col>
      <xdr:colOff>1943100</xdr:colOff>
      <xdr:row>38</xdr:row>
      <xdr:rowOff>139700</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61714</xdr:colOff>
      <xdr:row>1</xdr:row>
      <xdr:rowOff>88900</xdr:rowOff>
    </xdr:from>
    <xdr:to>
      <xdr:col>3</xdr:col>
      <xdr:colOff>406400</xdr:colOff>
      <xdr:row>12</xdr:row>
      <xdr:rowOff>114300</xdr:rowOff>
    </xdr:to>
    <xdr:pic>
      <xdr:nvPicPr>
        <xdr:cNvPr id="3" name="Picture 2"/>
        <xdr:cNvPicPr>
          <a:picLocks noChangeAspect="1"/>
        </xdr:cNvPicPr>
      </xdr:nvPicPr>
      <xdr:blipFill>
        <a:blip xmlns:r="http://schemas.openxmlformats.org/officeDocument/2006/relationships" r:embed="rId1"/>
        <a:stretch>
          <a:fillRect/>
        </a:stretch>
      </xdr:blipFill>
      <xdr:spPr>
        <a:xfrm>
          <a:off x="2449314" y="266700"/>
          <a:ext cx="2097286" cy="1981200"/>
        </a:xfrm>
        <a:prstGeom prst="rect">
          <a:avLst/>
        </a:prstGeom>
      </xdr:spPr>
    </xdr:pic>
    <xdr:clientData/>
  </xdr:twoCellAnchor>
  <xdr:twoCellAnchor>
    <xdr:from>
      <xdr:col>2</xdr:col>
      <xdr:colOff>0</xdr:colOff>
      <xdr:row>19</xdr:row>
      <xdr:rowOff>0</xdr:rowOff>
    </xdr:from>
    <xdr:to>
      <xdr:col>3</xdr:col>
      <xdr:colOff>1943100</xdr:colOff>
      <xdr:row>38</xdr:row>
      <xdr:rowOff>139700</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127000</xdr:colOff>
      <xdr:row>2</xdr:row>
      <xdr:rowOff>12700</xdr:rowOff>
    </xdr:from>
    <xdr:to>
      <xdr:col>3</xdr:col>
      <xdr:colOff>1079500</xdr:colOff>
      <xdr:row>15</xdr:row>
      <xdr:rowOff>170319</xdr:rowOff>
    </xdr:to>
    <xdr:pic>
      <xdr:nvPicPr>
        <xdr:cNvPr id="2" name="Picture 1"/>
        <xdr:cNvPicPr>
          <a:picLocks noChangeAspect="1"/>
        </xdr:cNvPicPr>
      </xdr:nvPicPr>
      <xdr:blipFill>
        <a:blip xmlns:r="http://schemas.openxmlformats.org/officeDocument/2006/relationships" r:embed="rId1"/>
        <a:stretch>
          <a:fillRect/>
        </a:stretch>
      </xdr:blipFill>
      <xdr:spPr>
        <a:xfrm>
          <a:off x="2514600" y="368300"/>
          <a:ext cx="2705100" cy="2469019"/>
        </a:xfrm>
        <a:prstGeom prst="rect">
          <a:avLst/>
        </a:prstGeom>
      </xdr:spPr>
    </xdr:pic>
    <xdr:clientData/>
  </xdr:twoCellAnchor>
  <xdr:twoCellAnchor>
    <xdr:from>
      <xdr:col>2</xdr:col>
      <xdr:colOff>0</xdr:colOff>
      <xdr:row>23</xdr:row>
      <xdr:rowOff>0</xdr:rowOff>
    </xdr:from>
    <xdr:to>
      <xdr:col>3</xdr:col>
      <xdr:colOff>1943100</xdr:colOff>
      <xdr:row>42</xdr:row>
      <xdr:rowOff>139700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203200</xdr:colOff>
      <xdr:row>2</xdr:row>
      <xdr:rowOff>76200</xdr:rowOff>
    </xdr:from>
    <xdr:to>
      <xdr:col>3</xdr:col>
      <xdr:colOff>764621</xdr:colOff>
      <xdr:row>16</xdr:row>
      <xdr:rowOff>127000</xdr:rowOff>
    </xdr:to>
    <xdr:pic>
      <xdr:nvPicPr>
        <xdr:cNvPr id="2" name="Picture 1"/>
        <xdr:cNvPicPr>
          <a:picLocks noChangeAspect="1"/>
        </xdr:cNvPicPr>
      </xdr:nvPicPr>
      <xdr:blipFill>
        <a:blip xmlns:r="http://schemas.openxmlformats.org/officeDocument/2006/relationships" r:embed="rId1"/>
        <a:stretch>
          <a:fillRect/>
        </a:stretch>
      </xdr:blipFill>
      <xdr:spPr>
        <a:xfrm>
          <a:off x="2590800" y="787400"/>
          <a:ext cx="2314021" cy="2540000"/>
        </a:xfrm>
        <a:prstGeom prst="rect">
          <a:avLst/>
        </a:prstGeom>
      </xdr:spPr>
    </xdr:pic>
    <xdr:clientData/>
  </xdr:twoCellAnchor>
  <xdr:twoCellAnchor>
    <xdr:from>
      <xdr:col>2</xdr:col>
      <xdr:colOff>0</xdr:colOff>
      <xdr:row>22</xdr:row>
      <xdr:rowOff>0</xdr:rowOff>
    </xdr:from>
    <xdr:to>
      <xdr:col>3</xdr:col>
      <xdr:colOff>1943100</xdr:colOff>
      <xdr:row>41</xdr:row>
      <xdr:rowOff>139700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228600</xdr:colOff>
      <xdr:row>2</xdr:row>
      <xdr:rowOff>50800</xdr:rowOff>
    </xdr:from>
    <xdr:to>
      <xdr:col>3</xdr:col>
      <xdr:colOff>1059704</xdr:colOff>
      <xdr:row>16</xdr:row>
      <xdr:rowOff>114300</xdr:rowOff>
    </xdr:to>
    <xdr:pic>
      <xdr:nvPicPr>
        <xdr:cNvPr id="2" name="Picture 1"/>
        <xdr:cNvPicPr>
          <a:picLocks noChangeAspect="1"/>
        </xdr:cNvPicPr>
      </xdr:nvPicPr>
      <xdr:blipFill>
        <a:blip xmlns:r="http://schemas.openxmlformats.org/officeDocument/2006/relationships" r:embed="rId1"/>
        <a:stretch>
          <a:fillRect/>
        </a:stretch>
      </xdr:blipFill>
      <xdr:spPr>
        <a:xfrm>
          <a:off x="2616200" y="1066800"/>
          <a:ext cx="2583704" cy="2552700"/>
        </a:xfrm>
        <a:prstGeom prst="rect">
          <a:avLst/>
        </a:prstGeom>
      </xdr:spPr>
    </xdr:pic>
    <xdr:clientData/>
  </xdr:twoCellAnchor>
  <xdr:twoCellAnchor>
    <xdr:from>
      <xdr:col>2</xdr:col>
      <xdr:colOff>0</xdr:colOff>
      <xdr:row>23</xdr:row>
      <xdr:rowOff>0</xdr:rowOff>
    </xdr:from>
    <xdr:to>
      <xdr:col>3</xdr:col>
      <xdr:colOff>1943100</xdr:colOff>
      <xdr:row>42</xdr:row>
      <xdr:rowOff>139700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2</xdr:col>
      <xdr:colOff>0</xdr:colOff>
      <xdr:row>1</xdr:row>
      <xdr:rowOff>165100</xdr:rowOff>
    </xdr:from>
    <xdr:to>
      <xdr:col>3</xdr:col>
      <xdr:colOff>1117600</xdr:colOff>
      <xdr:row>18</xdr:row>
      <xdr:rowOff>26267</xdr:rowOff>
    </xdr:to>
    <xdr:pic>
      <xdr:nvPicPr>
        <xdr:cNvPr id="2" name="Picture 1"/>
        <xdr:cNvPicPr>
          <a:picLocks noChangeAspect="1"/>
        </xdr:cNvPicPr>
      </xdr:nvPicPr>
      <xdr:blipFill>
        <a:blip xmlns:r="http://schemas.openxmlformats.org/officeDocument/2006/relationships" r:embed="rId1"/>
        <a:stretch>
          <a:fillRect/>
        </a:stretch>
      </xdr:blipFill>
      <xdr:spPr>
        <a:xfrm>
          <a:off x="2527300" y="838200"/>
          <a:ext cx="2794000" cy="2883767"/>
        </a:xfrm>
        <a:prstGeom prst="rect">
          <a:avLst/>
        </a:prstGeom>
      </xdr:spPr>
    </xdr:pic>
    <xdr:clientData/>
  </xdr:twoCellAnchor>
  <xdr:twoCellAnchor>
    <xdr:from>
      <xdr:col>2</xdr:col>
      <xdr:colOff>0</xdr:colOff>
      <xdr:row>25</xdr:row>
      <xdr:rowOff>0</xdr:rowOff>
    </xdr:from>
    <xdr:to>
      <xdr:col>3</xdr:col>
      <xdr:colOff>2019300</xdr:colOff>
      <xdr:row>44</xdr:row>
      <xdr:rowOff>139700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2</xdr:col>
      <xdr:colOff>38100</xdr:colOff>
      <xdr:row>4</xdr:row>
      <xdr:rowOff>0</xdr:rowOff>
    </xdr:from>
    <xdr:to>
      <xdr:col>3</xdr:col>
      <xdr:colOff>670115</xdr:colOff>
      <xdr:row>17</xdr:row>
      <xdr:rowOff>88900</xdr:rowOff>
    </xdr:to>
    <xdr:pic>
      <xdr:nvPicPr>
        <xdr:cNvPr id="2" name="Picture 1"/>
        <xdr:cNvPicPr>
          <a:picLocks noChangeAspect="1"/>
        </xdr:cNvPicPr>
      </xdr:nvPicPr>
      <xdr:blipFill>
        <a:blip xmlns:r="http://schemas.openxmlformats.org/officeDocument/2006/relationships" r:embed="rId1"/>
        <a:stretch>
          <a:fillRect/>
        </a:stretch>
      </xdr:blipFill>
      <xdr:spPr>
        <a:xfrm>
          <a:off x="2451100" y="711200"/>
          <a:ext cx="2448115" cy="2400300"/>
        </a:xfrm>
        <a:prstGeom prst="rect">
          <a:avLst/>
        </a:prstGeom>
      </xdr:spPr>
    </xdr:pic>
    <xdr:clientData/>
  </xdr:twoCellAnchor>
  <xdr:twoCellAnchor>
    <xdr:from>
      <xdr:col>2</xdr:col>
      <xdr:colOff>0</xdr:colOff>
      <xdr:row>23</xdr:row>
      <xdr:rowOff>0</xdr:rowOff>
    </xdr:from>
    <xdr:to>
      <xdr:col>3</xdr:col>
      <xdr:colOff>1879600</xdr:colOff>
      <xdr:row>42</xdr:row>
      <xdr:rowOff>139700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1447800</xdr:colOff>
      <xdr:row>3</xdr:row>
      <xdr:rowOff>0</xdr:rowOff>
    </xdr:from>
    <xdr:to>
      <xdr:col>3</xdr:col>
      <xdr:colOff>800100</xdr:colOff>
      <xdr:row>17</xdr:row>
      <xdr:rowOff>121200</xdr:rowOff>
    </xdr:to>
    <xdr:pic>
      <xdr:nvPicPr>
        <xdr:cNvPr id="2" name="Picture 1"/>
        <xdr:cNvPicPr>
          <a:picLocks noChangeAspect="1"/>
        </xdr:cNvPicPr>
      </xdr:nvPicPr>
      <xdr:blipFill>
        <a:blip xmlns:r="http://schemas.openxmlformats.org/officeDocument/2006/relationships" r:embed="rId1"/>
        <a:stretch>
          <a:fillRect/>
        </a:stretch>
      </xdr:blipFill>
      <xdr:spPr>
        <a:xfrm>
          <a:off x="2387600" y="850900"/>
          <a:ext cx="2641600" cy="2610400"/>
        </a:xfrm>
        <a:prstGeom prst="rect">
          <a:avLst/>
        </a:prstGeom>
      </xdr:spPr>
    </xdr:pic>
    <xdr:clientData/>
  </xdr:twoCellAnchor>
  <xdr:twoCellAnchor>
    <xdr:from>
      <xdr:col>2</xdr:col>
      <xdr:colOff>0</xdr:colOff>
      <xdr:row>25</xdr:row>
      <xdr:rowOff>0</xdr:rowOff>
    </xdr:from>
    <xdr:to>
      <xdr:col>3</xdr:col>
      <xdr:colOff>1879600</xdr:colOff>
      <xdr:row>44</xdr:row>
      <xdr:rowOff>139700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1384300</xdr:colOff>
      <xdr:row>2</xdr:row>
      <xdr:rowOff>0</xdr:rowOff>
    </xdr:from>
    <xdr:to>
      <xdr:col>3</xdr:col>
      <xdr:colOff>536291</xdr:colOff>
      <xdr:row>15</xdr:row>
      <xdr:rowOff>25400</xdr:rowOff>
    </xdr:to>
    <xdr:pic>
      <xdr:nvPicPr>
        <xdr:cNvPr id="2" name="Picture 1"/>
        <xdr:cNvPicPr>
          <a:picLocks noChangeAspect="1"/>
        </xdr:cNvPicPr>
      </xdr:nvPicPr>
      <xdr:blipFill>
        <a:blip xmlns:r="http://schemas.openxmlformats.org/officeDocument/2006/relationships" r:embed="rId1"/>
        <a:stretch>
          <a:fillRect/>
        </a:stretch>
      </xdr:blipFill>
      <xdr:spPr>
        <a:xfrm>
          <a:off x="2324100" y="673100"/>
          <a:ext cx="2441291" cy="2336800"/>
        </a:xfrm>
        <a:prstGeom prst="rect">
          <a:avLst/>
        </a:prstGeom>
      </xdr:spPr>
    </xdr:pic>
    <xdr:clientData/>
  </xdr:twoCellAnchor>
  <xdr:twoCellAnchor>
    <xdr:from>
      <xdr:col>2</xdr:col>
      <xdr:colOff>0</xdr:colOff>
      <xdr:row>21</xdr:row>
      <xdr:rowOff>0</xdr:rowOff>
    </xdr:from>
    <xdr:to>
      <xdr:col>3</xdr:col>
      <xdr:colOff>1879600</xdr:colOff>
      <xdr:row>40</xdr:row>
      <xdr:rowOff>139700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76200</xdr:colOff>
      <xdr:row>1</xdr:row>
      <xdr:rowOff>76200</xdr:rowOff>
    </xdr:from>
    <xdr:to>
      <xdr:col>3</xdr:col>
      <xdr:colOff>279400</xdr:colOff>
      <xdr:row>13</xdr:row>
      <xdr:rowOff>19468</xdr:rowOff>
    </xdr:to>
    <xdr:pic>
      <xdr:nvPicPr>
        <xdr:cNvPr id="2" name="Picture 1"/>
        <xdr:cNvPicPr>
          <a:picLocks noChangeAspect="1"/>
        </xdr:cNvPicPr>
      </xdr:nvPicPr>
      <xdr:blipFill>
        <a:blip xmlns:r="http://schemas.openxmlformats.org/officeDocument/2006/relationships" r:embed="rId1"/>
        <a:stretch>
          <a:fillRect/>
        </a:stretch>
      </xdr:blipFill>
      <xdr:spPr>
        <a:xfrm>
          <a:off x="2336800" y="635000"/>
          <a:ext cx="2108200" cy="2076868"/>
        </a:xfrm>
        <a:prstGeom prst="rect">
          <a:avLst/>
        </a:prstGeom>
      </xdr:spPr>
    </xdr:pic>
    <xdr:clientData/>
  </xdr:twoCellAnchor>
  <xdr:twoCellAnchor>
    <xdr:from>
      <xdr:col>2</xdr:col>
      <xdr:colOff>0</xdr:colOff>
      <xdr:row>19</xdr:row>
      <xdr:rowOff>0</xdr:rowOff>
    </xdr:from>
    <xdr:to>
      <xdr:col>3</xdr:col>
      <xdr:colOff>1790700</xdr:colOff>
      <xdr:row>38</xdr:row>
      <xdr:rowOff>139700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oneCell">
    <xdr:from>
      <xdr:col>2</xdr:col>
      <xdr:colOff>0</xdr:colOff>
      <xdr:row>2</xdr:row>
      <xdr:rowOff>25400</xdr:rowOff>
    </xdr:from>
    <xdr:to>
      <xdr:col>3</xdr:col>
      <xdr:colOff>844216</xdr:colOff>
      <xdr:row>16</xdr:row>
      <xdr:rowOff>63500</xdr:rowOff>
    </xdr:to>
    <xdr:pic>
      <xdr:nvPicPr>
        <xdr:cNvPr id="2" name="Picture 1"/>
        <xdr:cNvPicPr>
          <a:picLocks noChangeAspect="1"/>
        </xdr:cNvPicPr>
      </xdr:nvPicPr>
      <xdr:blipFill>
        <a:blip xmlns:r="http://schemas.openxmlformats.org/officeDocument/2006/relationships" r:embed="rId1"/>
        <a:stretch>
          <a:fillRect/>
        </a:stretch>
      </xdr:blipFill>
      <xdr:spPr>
        <a:xfrm>
          <a:off x="2413000" y="381000"/>
          <a:ext cx="2660316" cy="2527300"/>
        </a:xfrm>
        <a:prstGeom prst="rect">
          <a:avLst/>
        </a:prstGeom>
      </xdr:spPr>
    </xdr:pic>
    <xdr:clientData/>
  </xdr:twoCellAnchor>
  <xdr:twoCellAnchor>
    <xdr:from>
      <xdr:col>2</xdr:col>
      <xdr:colOff>0</xdr:colOff>
      <xdr:row>22</xdr:row>
      <xdr:rowOff>0</xdr:rowOff>
    </xdr:from>
    <xdr:to>
      <xdr:col>3</xdr:col>
      <xdr:colOff>1879600</xdr:colOff>
      <xdr:row>41</xdr:row>
      <xdr:rowOff>139700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2</xdr:col>
      <xdr:colOff>203200</xdr:colOff>
      <xdr:row>2</xdr:row>
      <xdr:rowOff>25400</xdr:rowOff>
    </xdr:from>
    <xdr:to>
      <xdr:col>3</xdr:col>
      <xdr:colOff>787400</xdr:colOff>
      <xdr:row>15</xdr:row>
      <xdr:rowOff>114300</xdr:rowOff>
    </xdr:to>
    <xdr:pic>
      <xdr:nvPicPr>
        <xdr:cNvPr id="2" name="Picture 1"/>
        <xdr:cNvPicPr>
          <a:picLocks noChangeAspect="1"/>
        </xdr:cNvPicPr>
      </xdr:nvPicPr>
      <xdr:blipFill>
        <a:blip xmlns:r="http://schemas.openxmlformats.org/officeDocument/2006/relationships" r:embed="rId1"/>
        <a:stretch>
          <a:fillRect/>
        </a:stretch>
      </xdr:blipFill>
      <xdr:spPr>
        <a:xfrm>
          <a:off x="2616200" y="876300"/>
          <a:ext cx="2400300" cy="2400300"/>
        </a:xfrm>
        <a:prstGeom prst="rect">
          <a:avLst/>
        </a:prstGeom>
      </xdr:spPr>
    </xdr:pic>
    <xdr:clientData/>
  </xdr:twoCellAnchor>
  <xdr:twoCellAnchor>
    <xdr:from>
      <xdr:col>2</xdr:col>
      <xdr:colOff>0</xdr:colOff>
      <xdr:row>22</xdr:row>
      <xdr:rowOff>0</xdr:rowOff>
    </xdr:from>
    <xdr:to>
      <xdr:col>3</xdr:col>
      <xdr:colOff>1879600</xdr:colOff>
      <xdr:row>41</xdr:row>
      <xdr:rowOff>139700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2</xdr:col>
      <xdr:colOff>50800</xdr:colOff>
      <xdr:row>2</xdr:row>
      <xdr:rowOff>76200</xdr:rowOff>
    </xdr:from>
    <xdr:to>
      <xdr:col>3</xdr:col>
      <xdr:colOff>685457</xdr:colOff>
      <xdr:row>16</xdr:row>
      <xdr:rowOff>76200</xdr:rowOff>
    </xdr:to>
    <xdr:pic>
      <xdr:nvPicPr>
        <xdr:cNvPr id="2" name="Picture 1"/>
        <xdr:cNvPicPr>
          <a:picLocks noChangeAspect="1"/>
        </xdr:cNvPicPr>
      </xdr:nvPicPr>
      <xdr:blipFill>
        <a:blip xmlns:r="http://schemas.openxmlformats.org/officeDocument/2006/relationships" r:embed="rId1"/>
        <a:stretch>
          <a:fillRect/>
        </a:stretch>
      </xdr:blipFill>
      <xdr:spPr>
        <a:xfrm>
          <a:off x="2463800" y="787400"/>
          <a:ext cx="2450757" cy="2489200"/>
        </a:xfrm>
        <a:prstGeom prst="rect">
          <a:avLst/>
        </a:prstGeom>
      </xdr:spPr>
    </xdr:pic>
    <xdr:clientData/>
  </xdr:twoCellAnchor>
  <xdr:twoCellAnchor>
    <xdr:from>
      <xdr:col>2</xdr:col>
      <xdr:colOff>0</xdr:colOff>
      <xdr:row>24</xdr:row>
      <xdr:rowOff>0</xdr:rowOff>
    </xdr:from>
    <xdr:to>
      <xdr:col>3</xdr:col>
      <xdr:colOff>1879600</xdr:colOff>
      <xdr:row>43</xdr:row>
      <xdr:rowOff>139700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oneCell">
    <xdr:from>
      <xdr:col>2</xdr:col>
      <xdr:colOff>63500</xdr:colOff>
      <xdr:row>2</xdr:row>
      <xdr:rowOff>63500</xdr:rowOff>
    </xdr:from>
    <xdr:to>
      <xdr:col>3</xdr:col>
      <xdr:colOff>522642</xdr:colOff>
      <xdr:row>15</xdr:row>
      <xdr:rowOff>139700</xdr:rowOff>
    </xdr:to>
    <xdr:pic>
      <xdr:nvPicPr>
        <xdr:cNvPr id="2" name="Picture 1"/>
        <xdr:cNvPicPr>
          <a:picLocks noChangeAspect="1"/>
        </xdr:cNvPicPr>
      </xdr:nvPicPr>
      <xdr:blipFill>
        <a:blip xmlns:r="http://schemas.openxmlformats.org/officeDocument/2006/relationships" r:embed="rId1"/>
        <a:stretch>
          <a:fillRect/>
        </a:stretch>
      </xdr:blipFill>
      <xdr:spPr>
        <a:xfrm>
          <a:off x="2476500" y="914400"/>
          <a:ext cx="2275242" cy="2387600"/>
        </a:xfrm>
        <a:prstGeom prst="rect">
          <a:avLst/>
        </a:prstGeom>
      </xdr:spPr>
    </xdr:pic>
    <xdr:clientData/>
  </xdr:twoCellAnchor>
  <xdr:twoCellAnchor>
    <xdr:from>
      <xdr:col>2</xdr:col>
      <xdr:colOff>0</xdr:colOff>
      <xdr:row>21</xdr:row>
      <xdr:rowOff>0</xdr:rowOff>
    </xdr:from>
    <xdr:to>
      <xdr:col>3</xdr:col>
      <xdr:colOff>1879600</xdr:colOff>
      <xdr:row>40</xdr:row>
      <xdr:rowOff>139700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oneCell">
    <xdr:from>
      <xdr:col>2</xdr:col>
      <xdr:colOff>0</xdr:colOff>
      <xdr:row>2</xdr:row>
      <xdr:rowOff>25400</xdr:rowOff>
    </xdr:from>
    <xdr:to>
      <xdr:col>3</xdr:col>
      <xdr:colOff>619596</xdr:colOff>
      <xdr:row>16</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2413000" y="889000"/>
          <a:ext cx="2435696" cy="2463800"/>
        </a:xfrm>
        <a:prstGeom prst="rect">
          <a:avLst/>
        </a:prstGeom>
      </xdr:spPr>
    </xdr:pic>
    <xdr:clientData/>
  </xdr:twoCellAnchor>
  <xdr:twoCellAnchor>
    <xdr:from>
      <xdr:col>2</xdr:col>
      <xdr:colOff>0</xdr:colOff>
      <xdr:row>22</xdr:row>
      <xdr:rowOff>0</xdr:rowOff>
    </xdr:from>
    <xdr:to>
      <xdr:col>3</xdr:col>
      <xdr:colOff>1879600</xdr:colOff>
      <xdr:row>41</xdr:row>
      <xdr:rowOff>139700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oneCell">
    <xdr:from>
      <xdr:col>2</xdr:col>
      <xdr:colOff>50800</xdr:colOff>
      <xdr:row>2</xdr:row>
      <xdr:rowOff>88900</xdr:rowOff>
    </xdr:from>
    <xdr:to>
      <xdr:col>3</xdr:col>
      <xdr:colOff>520700</xdr:colOff>
      <xdr:row>16</xdr:row>
      <xdr:rowOff>141808</xdr:rowOff>
    </xdr:to>
    <xdr:pic>
      <xdr:nvPicPr>
        <xdr:cNvPr id="2" name="Picture 1"/>
        <xdr:cNvPicPr>
          <a:picLocks noChangeAspect="1"/>
        </xdr:cNvPicPr>
      </xdr:nvPicPr>
      <xdr:blipFill>
        <a:blip xmlns:r="http://schemas.openxmlformats.org/officeDocument/2006/relationships" r:embed="rId1"/>
        <a:stretch>
          <a:fillRect/>
        </a:stretch>
      </xdr:blipFill>
      <xdr:spPr>
        <a:xfrm>
          <a:off x="2463800" y="800100"/>
          <a:ext cx="2286000" cy="2542108"/>
        </a:xfrm>
        <a:prstGeom prst="rect">
          <a:avLst/>
        </a:prstGeom>
      </xdr:spPr>
    </xdr:pic>
    <xdr:clientData/>
  </xdr:twoCellAnchor>
  <xdr:twoCellAnchor>
    <xdr:from>
      <xdr:col>2</xdr:col>
      <xdr:colOff>0</xdr:colOff>
      <xdr:row>22</xdr:row>
      <xdr:rowOff>0</xdr:rowOff>
    </xdr:from>
    <xdr:to>
      <xdr:col>3</xdr:col>
      <xdr:colOff>1879600</xdr:colOff>
      <xdr:row>41</xdr:row>
      <xdr:rowOff>139700</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oneCell">
    <xdr:from>
      <xdr:col>2</xdr:col>
      <xdr:colOff>88900</xdr:colOff>
      <xdr:row>2</xdr:row>
      <xdr:rowOff>63500</xdr:rowOff>
    </xdr:from>
    <xdr:to>
      <xdr:col>3</xdr:col>
      <xdr:colOff>943264</xdr:colOff>
      <xdr:row>18</xdr:row>
      <xdr:rowOff>76200</xdr:rowOff>
    </xdr:to>
    <xdr:pic>
      <xdr:nvPicPr>
        <xdr:cNvPr id="2" name="Picture 1"/>
        <xdr:cNvPicPr>
          <a:picLocks noChangeAspect="1"/>
        </xdr:cNvPicPr>
      </xdr:nvPicPr>
      <xdr:blipFill>
        <a:blip xmlns:r="http://schemas.openxmlformats.org/officeDocument/2006/relationships" r:embed="rId1"/>
        <a:stretch>
          <a:fillRect/>
        </a:stretch>
      </xdr:blipFill>
      <xdr:spPr>
        <a:xfrm>
          <a:off x="2501900" y="914400"/>
          <a:ext cx="2670464" cy="2857500"/>
        </a:xfrm>
        <a:prstGeom prst="rect">
          <a:avLst/>
        </a:prstGeom>
      </xdr:spPr>
    </xdr:pic>
    <xdr:clientData/>
  </xdr:twoCellAnchor>
  <xdr:twoCellAnchor>
    <xdr:from>
      <xdr:col>2</xdr:col>
      <xdr:colOff>0</xdr:colOff>
      <xdr:row>25</xdr:row>
      <xdr:rowOff>0</xdr:rowOff>
    </xdr:from>
    <xdr:to>
      <xdr:col>3</xdr:col>
      <xdr:colOff>1879600</xdr:colOff>
      <xdr:row>44</xdr:row>
      <xdr:rowOff>139700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oneCell">
    <xdr:from>
      <xdr:col>2</xdr:col>
      <xdr:colOff>101600</xdr:colOff>
      <xdr:row>2</xdr:row>
      <xdr:rowOff>38099</xdr:rowOff>
    </xdr:from>
    <xdr:to>
      <xdr:col>3</xdr:col>
      <xdr:colOff>1346200</xdr:colOff>
      <xdr:row>20</xdr:row>
      <xdr:rowOff>25928</xdr:rowOff>
    </xdr:to>
    <xdr:pic>
      <xdr:nvPicPr>
        <xdr:cNvPr id="2" name="Picture 1"/>
        <xdr:cNvPicPr>
          <a:picLocks noChangeAspect="1"/>
        </xdr:cNvPicPr>
      </xdr:nvPicPr>
      <xdr:blipFill>
        <a:blip xmlns:r="http://schemas.openxmlformats.org/officeDocument/2006/relationships" r:embed="rId1"/>
        <a:stretch>
          <a:fillRect/>
        </a:stretch>
      </xdr:blipFill>
      <xdr:spPr>
        <a:xfrm>
          <a:off x="2514600" y="393699"/>
          <a:ext cx="3060700" cy="3188229"/>
        </a:xfrm>
        <a:prstGeom prst="rect">
          <a:avLst/>
        </a:prstGeom>
      </xdr:spPr>
    </xdr:pic>
    <xdr:clientData/>
  </xdr:twoCellAnchor>
  <xdr:twoCellAnchor>
    <xdr:from>
      <xdr:col>2</xdr:col>
      <xdr:colOff>0</xdr:colOff>
      <xdr:row>24</xdr:row>
      <xdr:rowOff>0</xdr:rowOff>
    </xdr:from>
    <xdr:to>
      <xdr:col>3</xdr:col>
      <xdr:colOff>1879600</xdr:colOff>
      <xdr:row>43</xdr:row>
      <xdr:rowOff>139700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oneCell">
    <xdr:from>
      <xdr:col>2</xdr:col>
      <xdr:colOff>63500</xdr:colOff>
      <xdr:row>2</xdr:row>
      <xdr:rowOff>88900</xdr:rowOff>
    </xdr:from>
    <xdr:to>
      <xdr:col>3</xdr:col>
      <xdr:colOff>690418</xdr:colOff>
      <xdr:row>15</xdr:row>
      <xdr:rowOff>114300</xdr:rowOff>
    </xdr:to>
    <xdr:pic>
      <xdr:nvPicPr>
        <xdr:cNvPr id="2" name="Picture 1"/>
        <xdr:cNvPicPr>
          <a:picLocks noChangeAspect="1"/>
        </xdr:cNvPicPr>
      </xdr:nvPicPr>
      <xdr:blipFill>
        <a:blip xmlns:r="http://schemas.openxmlformats.org/officeDocument/2006/relationships" r:embed="rId1"/>
        <a:stretch>
          <a:fillRect/>
        </a:stretch>
      </xdr:blipFill>
      <xdr:spPr>
        <a:xfrm>
          <a:off x="2476500" y="812800"/>
          <a:ext cx="2443018" cy="2336800"/>
        </a:xfrm>
        <a:prstGeom prst="rect">
          <a:avLst/>
        </a:prstGeom>
      </xdr:spPr>
    </xdr:pic>
    <xdr:clientData/>
  </xdr:twoCellAnchor>
  <xdr:twoCellAnchor>
    <xdr:from>
      <xdr:col>2</xdr:col>
      <xdr:colOff>0</xdr:colOff>
      <xdr:row>22</xdr:row>
      <xdr:rowOff>0</xdr:rowOff>
    </xdr:from>
    <xdr:to>
      <xdr:col>3</xdr:col>
      <xdr:colOff>1879600</xdr:colOff>
      <xdr:row>41</xdr:row>
      <xdr:rowOff>139700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editAs="oneCell">
    <xdr:from>
      <xdr:col>2</xdr:col>
      <xdr:colOff>152400</xdr:colOff>
      <xdr:row>2</xdr:row>
      <xdr:rowOff>12700</xdr:rowOff>
    </xdr:from>
    <xdr:to>
      <xdr:col>3</xdr:col>
      <xdr:colOff>781001</xdr:colOff>
      <xdr:row>16</xdr:row>
      <xdr:rowOff>76200</xdr:rowOff>
    </xdr:to>
    <xdr:pic>
      <xdr:nvPicPr>
        <xdr:cNvPr id="2" name="Picture 1"/>
        <xdr:cNvPicPr>
          <a:picLocks noChangeAspect="1"/>
        </xdr:cNvPicPr>
      </xdr:nvPicPr>
      <xdr:blipFill>
        <a:blip xmlns:r="http://schemas.openxmlformats.org/officeDocument/2006/relationships" r:embed="rId1"/>
        <a:stretch>
          <a:fillRect/>
        </a:stretch>
      </xdr:blipFill>
      <xdr:spPr>
        <a:xfrm>
          <a:off x="2565400" y="863600"/>
          <a:ext cx="2444701" cy="2552700"/>
        </a:xfrm>
        <a:prstGeom prst="rect">
          <a:avLst/>
        </a:prstGeom>
      </xdr:spPr>
    </xdr:pic>
    <xdr:clientData/>
  </xdr:twoCellAnchor>
  <xdr:twoCellAnchor>
    <xdr:from>
      <xdr:col>2</xdr:col>
      <xdr:colOff>0</xdr:colOff>
      <xdr:row>22</xdr:row>
      <xdr:rowOff>0</xdr:rowOff>
    </xdr:from>
    <xdr:to>
      <xdr:col>3</xdr:col>
      <xdr:colOff>1879600</xdr:colOff>
      <xdr:row>41</xdr:row>
      <xdr:rowOff>139700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50800</xdr:colOff>
      <xdr:row>1</xdr:row>
      <xdr:rowOff>88900</xdr:rowOff>
    </xdr:from>
    <xdr:to>
      <xdr:col>3</xdr:col>
      <xdr:colOff>571500</xdr:colOff>
      <xdr:row>13</xdr:row>
      <xdr:rowOff>139700</xdr:rowOff>
    </xdr:to>
    <xdr:pic>
      <xdr:nvPicPr>
        <xdr:cNvPr id="2" name="Picture 1"/>
        <xdr:cNvPicPr>
          <a:picLocks noChangeAspect="1"/>
        </xdr:cNvPicPr>
      </xdr:nvPicPr>
      <xdr:blipFill>
        <a:blip xmlns:r="http://schemas.openxmlformats.org/officeDocument/2006/relationships" r:embed="rId1"/>
        <a:stretch>
          <a:fillRect/>
        </a:stretch>
      </xdr:blipFill>
      <xdr:spPr>
        <a:xfrm>
          <a:off x="2781300" y="266700"/>
          <a:ext cx="2146300" cy="2184400"/>
        </a:xfrm>
        <a:prstGeom prst="rect">
          <a:avLst/>
        </a:prstGeom>
      </xdr:spPr>
    </xdr:pic>
    <xdr:clientData/>
  </xdr:twoCellAnchor>
  <xdr:twoCellAnchor>
    <xdr:from>
      <xdr:col>2</xdr:col>
      <xdr:colOff>0</xdr:colOff>
      <xdr:row>20</xdr:row>
      <xdr:rowOff>0</xdr:rowOff>
    </xdr:from>
    <xdr:to>
      <xdr:col>3</xdr:col>
      <xdr:colOff>2070100</xdr:colOff>
      <xdr:row>39</xdr:row>
      <xdr:rowOff>139700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editAs="oneCell">
    <xdr:from>
      <xdr:col>2</xdr:col>
      <xdr:colOff>25400</xdr:colOff>
      <xdr:row>2</xdr:row>
      <xdr:rowOff>0</xdr:rowOff>
    </xdr:from>
    <xdr:to>
      <xdr:col>3</xdr:col>
      <xdr:colOff>615355</xdr:colOff>
      <xdr:row>15</xdr:row>
      <xdr:rowOff>152400</xdr:rowOff>
    </xdr:to>
    <xdr:pic>
      <xdr:nvPicPr>
        <xdr:cNvPr id="2" name="Picture 1"/>
        <xdr:cNvPicPr>
          <a:picLocks noChangeAspect="1"/>
        </xdr:cNvPicPr>
      </xdr:nvPicPr>
      <xdr:blipFill>
        <a:blip xmlns:r="http://schemas.openxmlformats.org/officeDocument/2006/relationships" r:embed="rId1"/>
        <a:stretch>
          <a:fillRect/>
        </a:stretch>
      </xdr:blipFill>
      <xdr:spPr>
        <a:xfrm>
          <a:off x="2438400" y="711200"/>
          <a:ext cx="2406055" cy="2463800"/>
        </a:xfrm>
        <a:prstGeom prst="rect">
          <a:avLst/>
        </a:prstGeom>
      </xdr:spPr>
    </xdr:pic>
    <xdr:clientData/>
  </xdr:twoCellAnchor>
  <xdr:twoCellAnchor>
    <xdr:from>
      <xdr:col>2</xdr:col>
      <xdr:colOff>0</xdr:colOff>
      <xdr:row>21</xdr:row>
      <xdr:rowOff>0</xdr:rowOff>
    </xdr:from>
    <xdr:to>
      <xdr:col>3</xdr:col>
      <xdr:colOff>1879600</xdr:colOff>
      <xdr:row>40</xdr:row>
      <xdr:rowOff>139700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2</xdr:col>
      <xdr:colOff>127000</xdr:colOff>
      <xdr:row>2</xdr:row>
      <xdr:rowOff>165100</xdr:rowOff>
    </xdr:from>
    <xdr:to>
      <xdr:col>3</xdr:col>
      <xdr:colOff>754900</xdr:colOff>
      <xdr:row>16</xdr:row>
      <xdr:rowOff>63500</xdr:rowOff>
    </xdr:to>
    <xdr:pic>
      <xdr:nvPicPr>
        <xdr:cNvPr id="2" name="Picture 1"/>
        <xdr:cNvPicPr>
          <a:picLocks noChangeAspect="1"/>
        </xdr:cNvPicPr>
      </xdr:nvPicPr>
      <xdr:blipFill>
        <a:blip xmlns:r="http://schemas.openxmlformats.org/officeDocument/2006/relationships" r:embed="rId1"/>
        <a:stretch>
          <a:fillRect/>
        </a:stretch>
      </xdr:blipFill>
      <xdr:spPr>
        <a:xfrm>
          <a:off x="2540000" y="889000"/>
          <a:ext cx="2444000" cy="2387600"/>
        </a:xfrm>
        <a:prstGeom prst="rect">
          <a:avLst/>
        </a:prstGeom>
      </xdr:spPr>
    </xdr:pic>
    <xdr:clientData/>
  </xdr:twoCellAnchor>
  <xdr:twoCellAnchor>
    <xdr:from>
      <xdr:col>2</xdr:col>
      <xdr:colOff>0</xdr:colOff>
      <xdr:row>22</xdr:row>
      <xdr:rowOff>0</xdr:rowOff>
    </xdr:from>
    <xdr:to>
      <xdr:col>3</xdr:col>
      <xdr:colOff>1879600</xdr:colOff>
      <xdr:row>41</xdr:row>
      <xdr:rowOff>139700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editAs="oneCell">
    <xdr:from>
      <xdr:col>2</xdr:col>
      <xdr:colOff>88900</xdr:colOff>
      <xdr:row>2</xdr:row>
      <xdr:rowOff>76200</xdr:rowOff>
    </xdr:from>
    <xdr:to>
      <xdr:col>3</xdr:col>
      <xdr:colOff>830632</xdr:colOff>
      <xdr:row>16</xdr:row>
      <xdr:rowOff>25400</xdr:rowOff>
    </xdr:to>
    <xdr:pic>
      <xdr:nvPicPr>
        <xdr:cNvPr id="2" name="Picture 1"/>
        <xdr:cNvPicPr>
          <a:picLocks noChangeAspect="1"/>
        </xdr:cNvPicPr>
      </xdr:nvPicPr>
      <xdr:blipFill>
        <a:blip xmlns:r="http://schemas.openxmlformats.org/officeDocument/2006/relationships" r:embed="rId1"/>
        <a:stretch>
          <a:fillRect/>
        </a:stretch>
      </xdr:blipFill>
      <xdr:spPr>
        <a:xfrm>
          <a:off x="2501900" y="431800"/>
          <a:ext cx="2557832" cy="2438400"/>
        </a:xfrm>
        <a:prstGeom prst="rect">
          <a:avLst/>
        </a:prstGeom>
      </xdr:spPr>
    </xdr:pic>
    <xdr:clientData/>
  </xdr:twoCellAnchor>
  <xdr:twoCellAnchor>
    <xdr:from>
      <xdr:col>2</xdr:col>
      <xdr:colOff>0</xdr:colOff>
      <xdr:row>22</xdr:row>
      <xdr:rowOff>0</xdr:rowOff>
    </xdr:from>
    <xdr:to>
      <xdr:col>3</xdr:col>
      <xdr:colOff>1879600</xdr:colOff>
      <xdr:row>41</xdr:row>
      <xdr:rowOff>139700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editAs="oneCell">
    <xdr:from>
      <xdr:col>2</xdr:col>
      <xdr:colOff>88900</xdr:colOff>
      <xdr:row>2</xdr:row>
      <xdr:rowOff>101600</xdr:rowOff>
    </xdr:from>
    <xdr:to>
      <xdr:col>3</xdr:col>
      <xdr:colOff>742927</xdr:colOff>
      <xdr:row>16</xdr:row>
      <xdr:rowOff>12700</xdr:rowOff>
    </xdr:to>
    <xdr:pic>
      <xdr:nvPicPr>
        <xdr:cNvPr id="2" name="Picture 1"/>
        <xdr:cNvPicPr>
          <a:picLocks noChangeAspect="1"/>
        </xdr:cNvPicPr>
      </xdr:nvPicPr>
      <xdr:blipFill>
        <a:blip xmlns:r="http://schemas.openxmlformats.org/officeDocument/2006/relationships" r:embed="rId1"/>
        <a:stretch>
          <a:fillRect/>
        </a:stretch>
      </xdr:blipFill>
      <xdr:spPr>
        <a:xfrm>
          <a:off x="2501900" y="812800"/>
          <a:ext cx="2470127" cy="2400300"/>
        </a:xfrm>
        <a:prstGeom prst="rect">
          <a:avLst/>
        </a:prstGeom>
      </xdr:spPr>
    </xdr:pic>
    <xdr:clientData/>
  </xdr:twoCellAnchor>
  <xdr:twoCellAnchor>
    <xdr:from>
      <xdr:col>2</xdr:col>
      <xdr:colOff>0</xdr:colOff>
      <xdr:row>22</xdr:row>
      <xdr:rowOff>0</xdr:rowOff>
    </xdr:from>
    <xdr:to>
      <xdr:col>3</xdr:col>
      <xdr:colOff>1879600</xdr:colOff>
      <xdr:row>41</xdr:row>
      <xdr:rowOff>139700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editAs="oneCell">
    <xdr:from>
      <xdr:col>2</xdr:col>
      <xdr:colOff>63500</xdr:colOff>
      <xdr:row>2</xdr:row>
      <xdr:rowOff>88900</xdr:rowOff>
    </xdr:from>
    <xdr:to>
      <xdr:col>3</xdr:col>
      <xdr:colOff>800100</xdr:colOff>
      <xdr:row>16</xdr:row>
      <xdr:rowOff>53458</xdr:rowOff>
    </xdr:to>
    <xdr:pic>
      <xdr:nvPicPr>
        <xdr:cNvPr id="2" name="Picture 1"/>
        <xdr:cNvPicPr>
          <a:picLocks noChangeAspect="1"/>
        </xdr:cNvPicPr>
      </xdr:nvPicPr>
      <xdr:blipFill>
        <a:blip xmlns:r="http://schemas.openxmlformats.org/officeDocument/2006/relationships" r:embed="rId1"/>
        <a:stretch>
          <a:fillRect/>
        </a:stretch>
      </xdr:blipFill>
      <xdr:spPr>
        <a:xfrm>
          <a:off x="2476500" y="444500"/>
          <a:ext cx="2552700" cy="2453758"/>
        </a:xfrm>
        <a:prstGeom prst="rect">
          <a:avLst/>
        </a:prstGeom>
      </xdr:spPr>
    </xdr:pic>
    <xdr:clientData/>
  </xdr:twoCellAnchor>
  <xdr:twoCellAnchor>
    <xdr:from>
      <xdr:col>2</xdr:col>
      <xdr:colOff>0</xdr:colOff>
      <xdr:row>22</xdr:row>
      <xdr:rowOff>0</xdr:rowOff>
    </xdr:from>
    <xdr:to>
      <xdr:col>3</xdr:col>
      <xdr:colOff>1879600</xdr:colOff>
      <xdr:row>41</xdr:row>
      <xdr:rowOff>139700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editAs="oneCell">
    <xdr:from>
      <xdr:col>2</xdr:col>
      <xdr:colOff>25400</xdr:colOff>
      <xdr:row>2</xdr:row>
      <xdr:rowOff>76200</xdr:rowOff>
    </xdr:from>
    <xdr:to>
      <xdr:col>3</xdr:col>
      <xdr:colOff>152400</xdr:colOff>
      <xdr:row>13</xdr:row>
      <xdr:rowOff>108688</xdr:rowOff>
    </xdr:to>
    <xdr:pic>
      <xdr:nvPicPr>
        <xdr:cNvPr id="2" name="Picture 1"/>
        <xdr:cNvPicPr>
          <a:picLocks noChangeAspect="1"/>
        </xdr:cNvPicPr>
      </xdr:nvPicPr>
      <xdr:blipFill>
        <a:blip xmlns:r="http://schemas.openxmlformats.org/officeDocument/2006/relationships" r:embed="rId1"/>
        <a:stretch>
          <a:fillRect/>
        </a:stretch>
      </xdr:blipFill>
      <xdr:spPr>
        <a:xfrm>
          <a:off x="2438400" y="939800"/>
          <a:ext cx="1943100" cy="1988288"/>
        </a:xfrm>
        <a:prstGeom prst="rect">
          <a:avLst/>
        </a:prstGeom>
      </xdr:spPr>
    </xdr:pic>
    <xdr:clientData/>
  </xdr:twoCellAnchor>
  <xdr:twoCellAnchor>
    <xdr:from>
      <xdr:col>2</xdr:col>
      <xdr:colOff>0</xdr:colOff>
      <xdr:row>19</xdr:row>
      <xdr:rowOff>0</xdr:rowOff>
    </xdr:from>
    <xdr:to>
      <xdr:col>3</xdr:col>
      <xdr:colOff>1879600</xdr:colOff>
      <xdr:row>38</xdr:row>
      <xdr:rowOff>139700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editAs="oneCell">
    <xdr:from>
      <xdr:col>2</xdr:col>
      <xdr:colOff>12700</xdr:colOff>
      <xdr:row>2</xdr:row>
      <xdr:rowOff>114300</xdr:rowOff>
    </xdr:from>
    <xdr:to>
      <xdr:col>3</xdr:col>
      <xdr:colOff>600740</xdr:colOff>
      <xdr:row>15</xdr:row>
      <xdr:rowOff>152400</xdr:rowOff>
    </xdr:to>
    <xdr:pic>
      <xdr:nvPicPr>
        <xdr:cNvPr id="2" name="Picture 1"/>
        <xdr:cNvPicPr>
          <a:picLocks noChangeAspect="1"/>
        </xdr:cNvPicPr>
      </xdr:nvPicPr>
      <xdr:blipFill>
        <a:blip xmlns:r="http://schemas.openxmlformats.org/officeDocument/2006/relationships" r:embed="rId1"/>
        <a:stretch>
          <a:fillRect/>
        </a:stretch>
      </xdr:blipFill>
      <xdr:spPr>
        <a:xfrm>
          <a:off x="2425700" y="838200"/>
          <a:ext cx="2404140" cy="2349500"/>
        </a:xfrm>
        <a:prstGeom prst="rect">
          <a:avLst/>
        </a:prstGeom>
      </xdr:spPr>
    </xdr:pic>
    <xdr:clientData/>
  </xdr:twoCellAnchor>
  <xdr:twoCellAnchor>
    <xdr:from>
      <xdr:col>2</xdr:col>
      <xdr:colOff>0</xdr:colOff>
      <xdr:row>22</xdr:row>
      <xdr:rowOff>0</xdr:rowOff>
    </xdr:from>
    <xdr:to>
      <xdr:col>3</xdr:col>
      <xdr:colOff>1879600</xdr:colOff>
      <xdr:row>41</xdr:row>
      <xdr:rowOff>139700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editAs="oneCell">
    <xdr:from>
      <xdr:col>2</xdr:col>
      <xdr:colOff>152400</xdr:colOff>
      <xdr:row>2</xdr:row>
      <xdr:rowOff>50800</xdr:rowOff>
    </xdr:from>
    <xdr:to>
      <xdr:col>3</xdr:col>
      <xdr:colOff>939800</xdr:colOff>
      <xdr:row>15</xdr:row>
      <xdr:rowOff>172489</xdr:rowOff>
    </xdr:to>
    <xdr:pic>
      <xdr:nvPicPr>
        <xdr:cNvPr id="2" name="Picture 1"/>
        <xdr:cNvPicPr>
          <a:picLocks noChangeAspect="1"/>
        </xdr:cNvPicPr>
      </xdr:nvPicPr>
      <xdr:blipFill>
        <a:blip xmlns:r="http://schemas.openxmlformats.org/officeDocument/2006/relationships" r:embed="rId1"/>
        <a:stretch>
          <a:fillRect/>
        </a:stretch>
      </xdr:blipFill>
      <xdr:spPr>
        <a:xfrm>
          <a:off x="2565400" y="774700"/>
          <a:ext cx="2603500" cy="2433089"/>
        </a:xfrm>
        <a:prstGeom prst="rect">
          <a:avLst/>
        </a:prstGeom>
      </xdr:spPr>
    </xdr:pic>
    <xdr:clientData/>
  </xdr:twoCellAnchor>
  <xdr:twoCellAnchor>
    <xdr:from>
      <xdr:col>2</xdr:col>
      <xdr:colOff>0</xdr:colOff>
      <xdr:row>22</xdr:row>
      <xdr:rowOff>0</xdr:rowOff>
    </xdr:from>
    <xdr:to>
      <xdr:col>3</xdr:col>
      <xdr:colOff>1879600</xdr:colOff>
      <xdr:row>41</xdr:row>
      <xdr:rowOff>139700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editAs="oneCell">
    <xdr:from>
      <xdr:col>2</xdr:col>
      <xdr:colOff>139700</xdr:colOff>
      <xdr:row>2</xdr:row>
      <xdr:rowOff>50800</xdr:rowOff>
    </xdr:from>
    <xdr:to>
      <xdr:col>3</xdr:col>
      <xdr:colOff>1057905</xdr:colOff>
      <xdr:row>17</xdr:row>
      <xdr:rowOff>76200</xdr:rowOff>
    </xdr:to>
    <xdr:pic>
      <xdr:nvPicPr>
        <xdr:cNvPr id="2" name="Picture 1"/>
        <xdr:cNvPicPr>
          <a:picLocks noChangeAspect="1"/>
        </xdr:cNvPicPr>
      </xdr:nvPicPr>
      <xdr:blipFill>
        <a:blip xmlns:r="http://schemas.openxmlformats.org/officeDocument/2006/relationships" r:embed="rId1"/>
        <a:stretch>
          <a:fillRect/>
        </a:stretch>
      </xdr:blipFill>
      <xdr:spPr>
        <a:xfrm>
          <a:off x="2552700" y="762000"/>
          <a:ext cx="2734305" cy="2692400"/>
        </a:xfrm>
        <a:prstGeom prst="rect">
          <a:avLst/>
        </a:prstGeom>
      </xdr:spPr>
    </xdr:pic>
    <xdr:clientData/>
  </xdr:twoCellAnchor>
  <xdr:twoCellAnchor>
    <xdr:from>
      <xdr:col>2</xdr:col>
      <xdr:colOff>0</xdr:colOff>
      <xdr:row>23</xdr:row>
      <xdr:rowOff>0</xdr:rowOff>
    </xdr:from>
    <xdr:to>
      <xdr:col>3</xdr:col>
      <xdr:colOff>1879600</xdr:colOff>
      <xdr:row>42</xdr:row>
      <xdr:rowOff>139700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editAs="oneCell">
    <xdr:from>
      <xdr:col>2</xdr:col>
      <xdr:colOff>165100</xdr:colOff>
      <xdr:row>2</xdr:row>
      <xdr:rowOff>25400</xdr:rowOff>
    </xdr:from>
    <xdr:to>
      <xdr:col>3</xdr:col>
      <xdr:colOff>825500</xdr:colOff>
      <xdr:row>15</xdr:row>
      <xdr:rowOff>125329</xdr:rowOff>
    </xdr:to>
    <xdr:pic>
      <xdr:nvPicPr>
        <xdr:cNvPr id="2" name="Picture 1"/>
        <xdr:cNvPicPr>
          <a:picLocks noChangeAspect="1"/>
        </xdr:cNvPicPr>
      </xdr:nvPicPr>
      <xdr:blipFill>
        <a:blip xmlns:r="http://schemas.openxmlformats.org/officeDocument/2006/relationships" r:embed="rId1"/>
        <a:stretch>
          <a:fillRect/>
        </a:stretch>
      </xdr:blipFill>
      <xdr:spPr>
        <a:xfrm>
          <a:off x="2578100" y="1028700"/>
          <a:ext cx="2476500" cy="2411329"/>
        </a:xfrm>
        <a:prstGeom prst="rect">
          <a:avLst/>
        </a:prstGeom>
      </xdr:spPr>
    </xdr:pic>
    <xdr:clientData/>
  </xdr:twoCellAnchor>
  <xdr:twoCellAnchor>
    <xdr:from>
      <xdr:col>2</xdr:col>
      <xdr:colOff>0</xdr:colOff>
      <xdr:row>22</xdr:row>
      <xdr:rowOff>0</xdr:rowOff>
    </xdr:from>
    <xdr:to>
      <xdr:col>3</xdr:col>
      <xdr:colOff>1879600</xdr:colOff>
      <xdr:row>41</xdr:row>
      <xdr:rowOff>139700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50800</xdr:colOff>
      <xdr:row>1</xdr:row>
      <xdr:rowOff>76200</xdr:rowOff>
    </xdr:from>
    <xdr:to>
      <xdr:col>3</xdr:col>
      <xdr:colOff>850900</xdr:colOff>
      <xdr:row>13</xdr:row>
      <xdr:rowOff>119297</xdr:rowOff>
    </xdr:to>
    <xdr:pic>
      <xdr:nvPicPr>
        <xdr:cNvPr id="3" name="Picture 2"/>
        <xdr:cNvPicPr>
          <a:picLocks noChangeAspect="1"/>
        </xdr:cNvPicPr>
      </xdr:nvPicPr>
      <xdr:blipFill>
        <a:blip xmlns:r="http://schemas.openxmlformats.org/officeDocument/2006/relationships" r:embed="rId1"/>
        <a:stretch>
          <a:fillRect/>
        </a:stretch>
      </xdr:blipFill>
      <xdr:spPr>
        <a:xfrm>
          <a:off x="2794000" y="254000"/>
          <a:ext cx="2159000" cy="2176697"/>
        </a:xfrm>
        <a:prstGeom prst="rect">
          <a:avLst/>
        </a:prstGeom>
      </xdr:spPr>
    </xdr:pic>
    <xdr:clientData/>
  </xdr:twoCellAnchor>
  <xdr:twoCellAnchor>
    <xdr:from>
      <xdr:col>2</xdr:col>
      <xdr:colOff>0</xdr:colOff>
      <xdr:row>19</xdr:row>
      <xdr:rowOff>0</xdr:rowOff>
    </xdr:from>
    <xdr:to>
      <xdr:col>4</xdr:col>
      <xdr:colOff>12700</xdr:colOff>
      <xdr:row>38</xdr:row>
      <xdr:rowOff>139700</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1435100</xdr:colOff>
      <xdr:row>2</xdr:row>
      <xdr:rowOff>38100</xdr:rowOff>
    </xdr:from>
    <xdr:to>
      <xdr:col>3</xdr:col>
      <xdr:colOff>300517</xdr:colOff>
      <xdr:row>14</xdr:row>
      <xdr:rowOff>50800</xdr:rowOff>
    </xdr:to>
    <xdr:pic>
      <xdr:nvPicPr>
        <xdr:cNvPr id="2" name="Picture 1"/>
        <xdr:cNvPicPr>
          <a:picLocks noChangeAspect="1"/>
        </xdr:cNvPicPr>
      </xdr:nvPicPr>
      <xdr:blipFill>
        <a:blip xmlns:r="http://schemas.openxmlformats.org/officeDocument/2006/relationships" r:embed="rId1"/>
        <a:stretch>
          <a:fillRect/>
        </a:stretch>
      </xdr:blipFill>
      <xdr:spPr>
        <a:xfrm>
          <a:off x="2374900" y="393700"/>
          <a:ext cx="2154717" cy="2146300"/>
        </a:xfrm>
        <a:prstGeom prst="rect">
          <a:avLst/>
        </a:prstGeom>
      </xdr:spPr>
    </xdr:pic>
    <xdr:clientData/>
  </xdr:twoCellAnchor>
  <xdr:twoCellAnchor>
    <xdr:from>
      <xdr:col>2</xdr:col>
      <xdr:colOff>0</xdr:colOff>
      <xdr:row>20</xdr:row>
      <xdr:rowOff>0</xdr:rowOff>
    </xdr:from>
    <xdr:to>
      <xdr:col>3</xdr:col>
      <xdr:colOff>1879600</xdr:colOff>
      <xdr:row>39</xdr:row>
      <xdr:rowOff>139700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editAs="oneCell">
    <xdr:from>
      <xdr:col>2</xdr:col>
      <xdr:colOff>139700</xdr:colOff>
      <xdr:row>2</xdr:row>
      <xdr:rowOff>38100</xdr:rowOff>
    </xdr:from>
    <xdr:to>
      <xdr:col>3</xdr:col>
      <xdr:colOff>1231900</xdr:colOff>
      <xdr:row>18</xdr:row>
      <xdr:rowOff>68922</xdr:rowOff>
    </xdr:to>
    <xdr:pic>
      <xdr:nvPicPr>
        <xdr:cNvPr id="2" name="Picture 1"/>
        <xdr:cNvPicPr>
          <a:picLocks noChangeAspect="1"/>
        </xdr:cNvPicPr>
      </xdr:nvPicPr>
      <xdr:blipFill>
        <a:blip xmlns:r="http://schemas.openxmlformats.org/officeDocument/2006/relationships" r:embed="rId1"/>
        <a:stretch>
          <a:fillRect/>
        </a:stretch>
      </xdr:blipFill>
      <xdr:spPr>
        <a:xfrm>
          <a:off x="2552700" y="1041400"/>
          <a:ext cx="2908300" cy="2875622"/>
        </a:xfrm>
        <a:prstGeom prst="rect">
          <a:avLst/>
        </a:prstGeom>
      </xdr:spPr>
    </xdr:pic>
    <xdr:clientData/>
  </xdr:twoCellAnchor>
  <xdr:twoCellAnchor>
    <xdr:from>
      <xdr:col>2</xdr:col>
      <xdr:colOff>0</xdr:colOff>
      <xdr:row>25</xdr:row>
      <xdr:rowOff>0</xdr:rowOff>
    </xdr:from>
    <xdr:to>
      <xdr:col>3</xdr:col>
      <xdr:colOff>1879600</xdr:colOff>
      <xdr:row>44</xdr:row>
      <xdr:rowOff>139700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editAs="oneCell">
    <xdr:from>
      <xdr:col>2</xdr:col>
      <xdr:colOff>114300</xdr:colOff>
      <xdr:row>2</xdr:row>
      <xdr:rowOff>127000</xdr:rowOff>
    </xdr:from>
    <xdr:to>
      <xdr:col>3</xdr:col>
      <xdr:colOff>584200</xdr:colOff>
      <xdr:row>15</xdr:row>
      <xdr:rowOff>164849</xdr:rowOff>
    </xdr:to>
    <xdr:pic>
      <xdr:nvPicPr>
        <xdr:cNvPr id="2" name="Picture 1"/>
        <xdr:cNvPicPr>
          <a:picLocks noChangeAspect="1"/>
        </xdr:cNvPicPr>
      </xdr:nvPicPr>
      <xdr:blipFill>
        <a:blip xmlns:r="http://schemas.openxmlformats.org/officeDocument/2006/relationships" r:embed="rId1"/>
        <a:stretch>
          <a:fillRect/>
        </a:stretch>
      </xdr:blipFill>
      <xdr:spPr>
        <a:xfrm>
          <a:off x="2527300" y="1143000"/>
          <a:ext cx="2286000" cy="2349249"/>
        </a:xfrm>
        <a:prstGeom prst="rect">
          <a:avLst/>
        </a:prstGeom>
      </xdr:spPr>
    </xdr:pic>
    <xdr:clientData/>
  </xdr:twoCellAnchor>
  <xdr:twoCellAnchor>
    <xdr:from>
      <xdr:col>2</xdr:col>
      <xdr:colOff>0</xdr:colOff>
      <xdr:row>22</xdr:row>
      <xdr:rowOff>0</xdr:rowOff>
    </xdr:from>
    <xdr:to>
      <xdr:col>3</xdr:col>
      <xdr:colOff>1879600</xdr:colOff>
      <xdr:row>41</xdr:row>
      <xdr:rowOff>139700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1435099</xdr:colOff>
      <xdr:row>3</xdr:row>
      <xdr:rowOff>50800</xdr:rowOff>
    </xdr:from>
    <xdr:to>
      <xdr:col>3</xdr:col>
      <xdr:colOff>483576</xdr:colOff>
      <xdr:row>18</xdr:row>
      <xdr:rowOff>50800</xdr:rowOff>
    </xdr:to>
    <xdr:pic>
      <xdr:nvPicPr>
        <xdr:cNvPr id="2" name="Picture 1"/>
        <xdr:cNvPicPr>
          <a:picLocks noChangeAspect="1"/>
        </xdr:cNvPicPr>
      </xdr:nvPicPr>
      <xdr:blipFill>
        <a:blip xmlns:r="http://schemas.openxmlformats.org/officeDocument/2006/relationships" r:embed="rId1"/>
        <a:stretch>
          <a:fillRect/>
        </a:stretch>
      </xdr:blipFill>
      <xdr:spPr>
        <a:xfrm>
          <a:off x="2374899" y="584200"/>
          <a:ext cx="2769577" cy="2667000"/>
        </a:xfrm>
        <a:prstGeom prst="rect">
          <a:avLst/>
        </a:prstGeom>
      </xdr:spPr>
    </xdr:pic>
    <xdr:clientData/>
  </xdr:twoCellAnchor>
  <xdr:twoCellAnchor>
    <xdr:from>
      <xdr:col>2</xdr:col>
      <xdr:colOff>0</xdr:colOff>
      <xdr:row>24</xdr:row>
      <xdr:rowOff>0</xdr:rowOff>
    </xdr:from>
    <xdr:to>
      <xdr:col>3</xdr:col>
      <xdr:colOff>1447800</xdr:colOff>
      <xdr:row>43</xdr:row>
      <xdr:rowOff>139700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editAs="oneCell">
    <xdr:from>
      <xdr:col>2</xdr:col>
      <xdr:colOff>165099</xdr:colOff>
      <xdr:row>2</xdr:row>
      <xdr:rowOff>0</xdr:rowOff>
    </xdr:from>
    <xdr:to>
      <xdr:col>3</xdr:col>
      <xdr:colOff>992890</xdr:colOff>
      <xdr:row>16</xdr:row>
      <xdr:rowOff>165100</xdr:rowOff>
    </xdr:to>
    <xdr:pic>
      <xdr:nvPicPr>
        <xdr:cNvPr id="2" name="Picture 1"/>
        <xdr:cNvPicPr>
          <a:picLocks noChangeAspect="1"/>
        </xdr:cNvPicPr>
      </xdr:nvPicPr>
      <xdr:blipFill>
        <a:blip xmlns:r="http://schemas.openxmlformats.org/officeDocument/2006/relationships" r:embed="rId1"/>
        <a:stretch>
          <a:fillRect/>
        </a:stretch>
      </xdr:blipFill>
      <xdr:spPr>
        <a:xfrm>
          <a:off x="2578099" y="711200"/>
          <a:ext cx="2643891" cy="2654300"/>
        </a:xfrm>
        <a:prstGeom prst="rect">
          <a:avLst/>
        </a:prstGeom>
      </xdr:spPr>
    </xdr:pic>
    <xdr:clientData/>
  </xdr:twoCellAnchor>
  <xdr:twoCellAnchor>
    <xdr:from>
      <xdr:col>2</xdr:col>
      <xdr:colOff>0</xdr:colOff>
      <xdr:row>23</xdr:row>
      <xdr:rowOff>0</xdr:rowOff>
    </xdr:from>
    <xdr:to>
      <xdr:col>3</xdr:col>
      <xdr:colOff>1879600</xdr:colOff>
      <xdr:row>42</xdr:row>
      <xdr:rowOff>139700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editAs="oneCell">
    <xdr:from>
      <xdr:col>2</xdr:col>
      <xdr:colOff>88899</xdr:colOff>
      <xdr:row>2</xdr:row>
      <xdr:rowOff>12700</xdr:rowOff>
    </xdr:from>
    <xdr:to>
      <xdr:col>3</xdr:col>
      <xdr:colOff>736802</xdr:colOff>
      <xdr:row>15</xdr:row>
      <xdr:rowOff>88900</xdr:rowOff>
    </xdr:to>
    <xdr:pic>
      <xdr:nvPicPr>
        <xdr:cNvPr id="2" name="Picture 1"/>
        <xdr:cNvPicPr>
          <a:picLocks noChangeAspect="1"/>
        </xdr:cNvPicPr>
      </xdr:nvPicPr>
      <xdr:blipFill>
        <a:blip xmlns:r="http://schemas.openxmlformats.org/officeDocument/2006/relationships" r:embed="rId1"/>
        <a:stretch>
          <a:fillRect/>
        </a:stretch>
      </xdr:blipFill>
      <xdr:spPr>
        <a:xfrm>
          <a:off x="2501899" y="723900"/>
          <a:ext cx="2464003" cy="2387600"/>
        </a:xfrm>
        <a:prstGeom prst="rect">
          <a:avLst/>
        </a:prstGeom>
      </xdr:spPr>
    </xdr:pic>
    <xdr:clientData/>
  </xdr:twoCellAnchor>
  <xdr:twoCellAnchor>
    <xdr:from>
      <xdr:col>2</xdr:col>
      <xdr:colOff>0</xdr:colOff>
      <xdr:row>21</xdr:row>
      <xdr:rowOff>0</xdr:rowOff>
    </xdr:from>
    <xdr:to>
      <xdr:col>3</xdr:col>
      <xdr:colOff>1879600</xdr:colOff>
      <xdr:row>40</xdr:row>
      <xdr:rowOff>139700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25401</xdr:colOff>
      <xdr:row>3</xdr:row>
      <xdr:rowOff>53502</xdr:rowOff>
    </xdr:from>
    <xdr:to>
      <xdr:col>4</xdr:col>
      <xdr:colOff>495301</xdr:colOff>
      <xdr:row>24</xdr:row>
      <xdr:rowOff>38099</xdr:rowOff>
    </xdr:to>
    <xdr:pic>
      <xdr:nvPicPr>
        <xdr:cNvPr id="4" name="Picture 3"/>
        <xdr:cNvPicPr>
          <a:picLocks noChangeAspect="1"/>
        </xdr:cNvPicPr>
      </xdr:nvPicPr>
      <xdr:blipFill>
        <a:blip xmlns:r="http://schemas.openxmlformats.org/officeDocument/2006/relationships" r:embed="rId1"/>
        <a:stretch>
          <a:fillRect/>
        </a:stretch>
      </xdr:blipFill>
      <xdr:spPr>
        <a:xfrm>
          <a:off x="25401" y="586902"/>
          <a:ext cx="3771900" cy="3718397"/>
        </a:xfrm>
        <a:prstGeom prst="rect">
          <a:avLst/>
        </a:prstGeom>
      </xdr:spPr>
    </xdr:pic>
    <xdr:clientData/>
  </xdr:twoCellAnchor>
  <xdr:twoCellAnchor editAs="oneCell">
    <xdr:from>
      <xdr:col>5</xdr:col>
      <xdr:colOff>12700</xdr:colOff>
      <xdr:row>3</xdr:row>
      <xdr:rowOff>74688</xdr:rowOff>
    </xdr:from>
    <xdr:to>
      <xdr:col>9</xdr:col>
      <xdr:colOff>292100</xdr:colOff>
      <xdr:row>24</xdr:row>
      <xdr:rowOff>25399</xdr:rowOff>
    </xdr:to>
    <xdr:pic>
      <xdr:nvPicPr>
        <xdr:cNvPr id="5" name="Picture 4"/>
        <xdr:cNvPicPr>
          <a:picLocks noChangeAspect="1"/>
        </xdr:cNvPicPr>
      </xdr:nvPicPr>
      <xdr:blipFill>
        <a:blip xmlns:r="http://schemas.openxmlformats.org/officeDocument/2006/relationships" r:embed="rId2"/>
        <a:stretch>
          <a:fillRect/>
        </a:stretch>
      </xdr:blipFill>
      <xdr:spPr>
        <a:xfrm>
          <a:off x="4140200" y="608088"/>
          <a:ext cx="3581400" cy="3684511"/>
        </a:xfrm>
        <a:prstGeom prst="rect">
          <a:avLst/>
        </a:prstGeom>
      </xdr:spPr>
    </xdr:pic>
    <xdr:clientData/>
  </xdr:twoCellAnchor>
  <xdr:twoCellAnchor editAs="oneCell">
    <xdr:from>
      <xdr:col>9</xdr:col>
      <xdr:colOff>698500</xdr:colOff>
      <xdr:row>3</xdr:row>
      <xdr:rowOff>19760</xdr:rowOff>
    </xdr:from>
    <xdr:to>
      <xdr:col>14</xdr:col>
      <xdr:colOff>431800</xdr:colOff>
      <xdr:row>24</xdr:row>
      <xdr:rowOff>91899</xdr:rowOff>
    </xdr:to>
    <xdr:pic>
      <xdr:nvPicPr>
        <xdr:cNvPr id="6" name="Picture 5"/>
        <xdr:cNvPicPr>
          <a:picLocks noChangeAspect="1"/>
        </xdr:cNvPicPr>
      </xdr:nvPicPr>
      <xdr:blipFill>
        <a:blip xmlns:r="http://schemas.openxmlformats.org/officeDocument/2006/relationships" r:embed="rId3"/>
        <a:stretch>
          <a:fillRect/>
        </a:stretch>
      </xdr:blipFill>
      <xdr:spPr>
        <a:xfrm>
          <a:off x="8128000" y="553160"/>
          <a:ext cx="3860800" cy="3805939"/>
        </a:xfrm>
        <a:prstGeom prst="rect">
          <a:avLst/>
        </a:prstGeom>
      </xdr:spPr>
    </xdr:pic>
    <xdr:clientData/>
  </xdr:twoCellAnchor>
  <xdr:twoCellAnchor editAs="oneCell">
    <xdr:from>
      <xdr:col>0</xdr:col>
      <xdr:colOff>1</xdr:colOff>
      <xdr:row>26</xdr:row>
      <xdr:rowOff>63500</xdr:rowOff>
    </xdr:from>
    <xdr:to>
      <xdr:col>4</xdr:col>
      <xdr:colOff>816263</xdr:colOff>
      <xdr:row>48</xdr:row>
      <xdr:rowOff>88900</xdr:rowOff>
    </xdr:to>
    <xdr:pic>
      <xdr:nvPicPr>
        <xdr:cNvPr id="7" name="Picture 6"/>
        <xdr:cNvPicPr>
          <a:picLocks noChangeAspect="1"/>
        </xdr:cNvPicPr>
      </xdr:nvPicPr>
      <xdr:blipFill>
        <a:blip xmlns:r="http://schemas.openxmlformats.org/officeDocument/2006/relationships" r:embed="rId4"/>
        <a:stretch>
          <a:fillRect/>
        </a:stretch>
      </xdr:blipFill>
      <xdr:spPr>
        <a:xfrm>
          <a:off x="1" y="4686300"/>
          <a:ext cx="4118262" cy="3937000"/>
        </a:xfrm>
        <a:prstGeom prst="rect">
          <a:avLst/>
        </a:prstGeom>
      </xdr:spPr>
    </xdr:pic>
    <xdr:clientData/>
  </xdr:twoCellAnchor>
  <xdr:twoCellAnchor editAs="oneCell">
    <xdr:from>
      <xdr:col>4</xdr:col>
      <xdr:colOff>609600</xdr:colOff>
      <xdr:row>26</xdr:row>
      <xdr:rowOff>25400</xdr:rowOff>
    </xdr:from>
    <xdr:to>
      <xdr:col>9</xdr:col>
      <xdr:colOff>226348</xdr:colOff>
      <xdr:row>47</xdr:row>
      <xdr:rowOff>127000</xdr:rowOff>
    </xdr:to>
    <xdr:pic>
      <xdr:nvPicPr>
        <xdr:cNvPr id="8" name="Picture 7"/>
        <xdr:cNvPicPr>
          <a:picLocks noChangeAspect="1"/>
        </xdr:cNvPicPr>
      </xdr:nvPicPr>
      <xdr:blipFill>
        <a:blip xmlns:r="http://schemas.openxmlformats.org/officeDocument/2006/relationships" r:embed="rId5"/>
        <a:stretch>
          <a:fillRect/>
        </a:stretch>
      </xdr:blipFill>
      <xdr:spPr>
        <a:xfrm>
          <a:off x="3911600" y="4648200"/>
          <a:ext cx="3744248" cy="3835400"/>
        </a:xfrm>
        <a:prstGeom prst="rect">
          <a:avLst/>
        </a:prstGeom>
      </xdr:spPr>
    </xdr:pic>
    <xdr:clientData/>
  </xdr:twoCellAnchor>
  <xdr:twoCellAnchor editAs="oneCell">
    <xdr:from>
      <xdr:col>9</xdr:col>
      <xdr:colOff>584200</xdr:colOff>
      <xdr:row>26</xdr:row>
      <xdr:rowOff>6292</xdr:rowOff>
    </xdr:from>
    <xdr:to>
      <xdr:col>14</xdr:col>
      <xdr:colOff>342900</xdr:colOff>
      <xdr:row>47</xdr:row>
      <xdr:rowOff>12699</xdr:rowOff>
    </xdr:to>
    <xdr:pic>
      <xdr:nvPicPr>
        <xdr:cNvPr id="9" name="Picture 8"/>
        <xdr:cNvPicPr>
          <a:picLocks noChangeAspect="1"/>
        </xdr:cNvPicPr>
      </xdr:nvPicPr>
      <xdr:blipFill>
        <a:blip xmlns:r="http://schemas.openxmlformats.org/officeDocument/2006/relationships" r:embed="rId6"/>
        <a:stretch>
          <a:fillRect/>
        </a:stretch>
      </xdr:blipFill>
      <xdr:spPr>
        <a:xfrm>
          <a:off x="8013700" y="4629092"/>
          <a:ext cx="3886200" cy="3740207"/>
        </a:xfrm>
        <a:prstGeom prst="rect">
          <a:avLst/>
        </a:prstGeom>
      </xdr:spPr>
    </xdr:pic>
    <xdr:clientData/>
  </xdr:twoCellAnchor>
  <xdr:twoCellAnchor editAs="oneCell">
    <xdr:from>
      <xdr:col>0</xdr:col>
      <xdr:colOff>0</xdr:colOff>
      <xdr:row>50</xdr:row>
      <xdr:rowOff>88900</xdr:rowOff>
    </xdr:from>
    <xdr:to>
      <xdr:col>4</xdr:col>
      <xdr:colOff>808354</xdr:colOff>
      <xdr:row>73</xdr:row>
      <xdr:rowOff>12700</xdr:rowOff>
    </xdr:to>
    <xdr:pic>
      <xdr:nvPicPr>
        <xdr:cNvPr id="10" name="Picture 9"/>
        <xdr:cNvPicPr>
          <a:picLocks noChangeAspect="1"/>
        </xdr:cNvPicPr>
      </xdr:nvPicPr>
      <xdr:blipFill>
        <a:blip xmlns:r="http://schemas.openxmlformats.org/officeDocument/2006/relationships" r:embed="rId7"/>
        <a:stretch>
          <a:fillRect/>
        </a:stretch>
      </xdr:blipFill>
      <xdr:spPr>
        <a:xfrm>
          <a:off x="0" y="8978900"/>
          <a:ext cx="4110354" cy="4013200"/>
        </a:xfrm>
        <a:prstGeom prst="rect">
          <a:avLst/>
        </a:prstGeom>
      </xdr:spPr>
    </xdr:pic>
    <xdr:clientData/>
  </xdr:twoCellAnchor>
  <xdr:twoCellAnchor editAs="oneCell">
    <xdr:from>
      <xdr:col>4</xdr:col>
      <xdr:colOff>736601</xdr:colOff>
      <xdr:row>50</xdr:row>
      <xdr:rowOff>98345</xdr:rowOff>
    </xdr:from>
    <xdr:to>
      <xdr:col>9</xdr:col>
      <xdr:colOff>750307</xdr:colOff>
      <xdr:row>73</xdr:row>
      <xdr:rowOff>165101</xdr:rowOff>
    </xdr:to>
    <xdr:pic>
      <xdr:nvPicPr>
        <xdr:cNvPr id="11" name="Picture 10"/>
        <xdr:cNvPicPr>
          <a:picLocks noChangeAspect="1"/>
        </xdr:cNvPicPr>
      </xdr:nvPicPr>
      <xdr:blipFill>
        <a:blip xmlns:r="http://schemas.openxmlformats.org/officeDocument/2006/relationships" r:embed="rId8"/>
        <a:stretch>
          <a:fillRect/>
        </a:stretch>
      </xdr:blipFill>
      <xdr:spPr>
        <a:xfrm>
          <a:off x="4038601" y="8988345"/>
          <a:ext cx="4141206" cy="4156156"/>
        </a:xfrm>
        <a:prstGeom prst="rect">
          <a:avLst/>
        </a:prstGeom>
      </xdr:spPr>
    </xdr:pic>
    <xdr:clientData/>
  </xdr:twoCellAnchor>
  <xdr:twoCellAnchor editAs="oneCell">
    <xdr:from>
      <xdr:col>10</xdr:col>
      <xdr:colOff>38100</xdr:colOff>
      <xdr:row>50</xdr:row>
      <xdr:rowOff>29354</xdr:rowOff>
    </xdr:from>
    <xdr:to>
      <xdr:col>14</xdr:col>
      <xdr:colOff>355600</xdr:colOff>
      <xdr:row>70</xdr:row>
      <xdr:rowOff>127859</xdr:rowOff>
    </xdr:to>
    <xdr:pic>
      <xdr:nvPicPr>
        <xdr:cNvPr id="12" name="Picture 11"/>
        <xdr:cNvPicPr>
          <a:picLocks noChangeAspect="1"/>
        </xdr:cNvPicPr>
      </xdr:nvPicPr>
      <xdr:blipFill>
        <a:blip xmlns:r="http://schemas.openxmlformats.org/officeDocument/2006/relationships" r:embed="rId9"/>
        <a:stretch>
          <a:fillRect/>
        </a:stretch>
      </xdr:blipFill>
      <xdr:spPr>
        <a:xfrm>
          <a:off x="8293100" y="8919354"/>
          <a:ext cx="3619500" cy="3654505"/>
        </a:xfrm>
        <a:prstGeom prst="rect">
          <a:avLst/>
        </a:prstGeom>
      </xdr:spPr>
    </xdr:pic>
    <xdr:clientData/>
  </xdr:twoCellAnchor>
  <xdr:twoCellAnchor editAs="oneCell">
    <xdr:from>
      <xdr:col>0</xdr:col>
      <xdr:colOff>0</xdr:colOff>
      <xdr:row>76</xdr:row>
      <xdr:rowOff>25400</xdr:rowOff>
    </xdr:from>
    <xdr:to>
      <xdr:col>4</xdr:col>
      <xdr:colOff>755361</xdr:colOff>
      <xdr:row>97</xdr:row>
      <xdr:rowOff>114300</xdr:rowOff>
    </xdr:to>
    <xdr:pic>
      <xdr:nvPicPr>
        <xdr:cNvPr id="13" name="Picture 12"/>
        <xdr:cNvPicPr>
          <a:picLocks noChangeAspect="1"/>
        </xdr:cNvPicPr>
      </xdr:nvPicPr>
      <xdr:blipFill>
        <a:blip xmlns:r="http://schemas.openxmlformats.org/officeDocument/2006/relationships" r:embed="rId10"/>
        <a:stretch>
          <a:fillRect/>
        </a:stretch>
      </xdr:blipFill>
      <xdr:spPr>
        <a:xfrm>
          <a:off x="0" y="13538200"/>
          <a:ext cx="4057361" cy="3822700"/>
        </a:xfrm>
        <a:prstGeom prst="rect">
          <a:avLst/>
        </a:prstGeom>
      </xdr:spPr>
    </xdr:pic>
    <xdr:clientData/>
  </xdr:twoCellAnchor>
  <xdr:twoCellAnchor editAs="oneCell">
    <xdr:from>
      <xdr:col>4</xdr:col>
      <xdr:colOff>635000</xdr:colOff>
      <xdr:row>76</xdr:row>
      <xdr:rowOff>50800</xdr:rowOff>
    </xdr:from>
    <xdr:to>
      <xdr:col>9</xdr:col>
      <xdr:colOff>614360</xdr:colOff>
      <xdr:row>99</xdr:row>
      <xdr:rowOff>166763</xdr:rowOff>
    </xdr:to>
    <xdr:pic>
      <xdr:nvPicPr>
        <xdr:cNvPr id="14" name="Picture 13"/>
        <xdr:cNvPicPr>
          <a:picLocks noChangeAspect="1"/>
        </xdr:cNvPicPr>
      </xdr:nvPicPr>
      <xdr:blipFill>
        <a:blip xmlns:r="http://schemas.openxmlformats.org/officeDocument/2006/relationships" r:embed="rId11"/>
        <a:stretch>
          <a:fillRect/>
        </a:stretch>
      </xdr:blipFill>
      <xdr:spPr>
        <a:xfrm>
          <a:off x="3937000" y="13563600"/>
          <a:ext cx="4106860" cy="4205363"/>
        </a:xfrm>
        <a:prstGeom prst="rect">
          <a:avLst/>
        </a:prstGeom>
      </xdr:spPr>
    </xdr:pic>
    <xdr:clientData/>
  </xdr:twoCellAnchor>
  <xdr:twoCellAnchor editAs="oneCell">
    <xdr:from>
      <xdr:col>9</xdr:col>
      <xdr:colOff>814087</xdr:colOff>
      <xdr:row>76</xdr:row>
      <xdr:rowOff>165100</xdr:rowOff>
    </xdr:from>
    <xdr:to>
      <xdr:col>14</xdr:col>
      <xdr:colOff>751121</xdr:colOff>
      <xdr:row>98</xdr:row>
      <xdr:rowOff>139700</xdr:rowOff>
    </xdr:to>
    <xdr:pic>
      <xdr:nvPicPr>
        <xdr:cNvPr id="15" name="Picture 14"/>
        <xdr:cNvPicPr>
          <a:picLocks noChangeAspect="1"/>
        </xdr:cNvPicPr>
      </xdr:nvPicPr>
      <xdr:blipFill>
        <a:blip xmlns:r="http://schemas.openxmlformats.org/officeDocument/2006/relationships" r:embed="rId12"/>
        <a:stretch>
          <a:fillRect/>
        </a:stretch>
      </xdr:blipFill>
      <xdr:spPr>
        <a:xfrm>
          <a:off x="8243587" y="13677900"/>
          <a:ext cx="4064534" cy="3886200"/>
        </a:xfrm>
        <a:prstGeom prst="rect">
          <a:avLst/>
        </a:prstGeom>
      </xdr:spPr>
    </xdr:pic>
    <xdr:clientData/>
  </xdr:twoCellAnchor>
  <xdr:twoCellAnchor editAs="oneCell">
    <xdr:from>
      <xdr:col>0</xdr:col>
      <xdr:colOff>78808</xdr:colOff>
      <xdr:row>101</xdr:row>
      <xdr:rowOff>38100</xdr:rowOff>
    </xdr:from>
    <xdr:to>
      <xdr:col>4</xdr:col>
      <xdr:colOff>801718</xdr:colOff>
      <xdr:row>123</xdr:row>
      <xdr:rowOff>25400</xdr:rowOff>
    </xdr:to>
    <xdr:pic>
      <xdr:nvPicPr>
        <xdr:cNvPr id="16" name="Picture 15"/>
        <xdr:cNvPicPr>
          <a:picLocks noChangeAspect="1"/>
        </xdr:cNvPicPr>
      </xdr:nvPicPr>
      <xdr:blipFill>
        <a:blip xmlns:r="http://schemas.openxmlformats.org/officeDocument/2006/relationships" r:embed="rId13"/>
        <a:stretch>
          <a:fillRect/>
        </a:stretch>
      </xdr:blipFill>
      <xdr:spPr>
        <a:xfrm>
          <a:off x="78808" y="17995900"/>
          <a:ext cx="4024910" cy="3898900"/>
        </a:xfrm>
        <a:prstGeom prst="rect">
          <a:avLst/>
        </a:prstGeom>
      </xdr:spPr>
    </xdr:pic>
    <xdr:clientData/>
  </xdr:twoCellAnchor>
  <xdr:twoCellAnchor editAs="oneCell">
    <xdr:from>
      <xdr:col>4</xdr:col>
      <xdr:colOff>625068</xdr:colOff>
      <xdr:row>101</xdr:row>
      <xdr:rowOff>88900</xdr:rowOff>
    </xdr:from>
    <xdr:to>
      <xdr:col>9</xdr:col>
      <xdr:colOff>419100</xdr:colOff>
      <xdr:row>122</xdr:row>
      <xdr:rowOff>88899</xdr:rowOff>
    </xdr:to>
    <xdr:pic>
      <xdr:nvPicPr>
        <xdr:cNvPr id="17" name="Picture 16"/>
        <xdr:cNvPicPr>
          <a:picLocks noChangeAspect="1"/>
        </xdr:cNvPicPr>
      </xdr:nvPicPr>
      <xdr:blipFill>
        <a:blip xmlns:r="http://schemas.openxmlformats.org/officeDocument/2006/relationships" r:embed="rId14"/>
        <a:stretch>
          <a:fillRect/>
        </a:stretch>
      </xdr:blipFill>
      <xdr:spPr>
        <a:xfrm>
          <a:off x="3927068" y="18046700"/>
          <a:ext cx="3921532" cy="37337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38100</xdr:colOff>
      <xdr:row>2</xdr:row>
      <xdr:rowOff>0</xdr:rowOff>
    </xdr:from>
    <xdr:to>
      <xdr:col>3</xdr:col>
      <xdr:colOff>723900</xdr:colOff>
      <xdr:row>15</xdr:row>
      <xdr:rowOff>97739</xdr:rowOff>
    </xdr:to>
    <xdr:pic>
      <xdr:nvPicPr>
        <xdr:cNvPr id="2" name="Picture 1"/>
        <xdr:cNvPicPr>
          <a:picLocks noChangeAspect="1"/>
        </xdr:cNvPicPr>
      </xdr:nvPicPr>
      <xdr:blipFill>
        <a:blip xmlns:r="http://schemas.openxmlformats.org/officeDocument/2006/relationships" r:embed="rId1"/>
        <a:stretch>
          <a:fillRect/>
        </a:stretch>
      </xdr:blipFill>
      <xdr:spPr>
        <a:xfrm>
          <a:off x="2425700" y="723900"/>
          <a:ext cx="2438400" cy="2409139"/>
        </a:xfrm>
        <a:prstGeom prst="rect">
          <a:avLst/>
        </a:prstGeom>
      </xdr:spPr>
    </xdr:pic>
    <xdr:clientData/>
  </xdr:twoCellAnchor>
  <xdr:twoCellAnchor>
    <xdr:from>
      <xdr:col>2</xdr:col>
      <xdr:colOff>0</xdr:colOff>
      <xdr:row>22</xdr:row>
      <xdr:rowOff>0</xdr:rowOff>
    </xdr:from>
    <xdr:to>
      <xdr:col>3</xdr:col>
      <xdr:colOff>1943100</xdr:colOff>
      <xdr:row>41</xdr:row>
      <xdr:rowOff>139700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139700</xdr:colOff>
      <xdr:row>2</xdr:row>
      <xdr:rowOff>12701</xdr:rowOff>
    </xdr:from>
    <xdr:to>
      <xdr:col>3</xdr:col>
      <xdr:colOff>449337</xdr:colOff>
      <xdr:row>13</xdr:row>
      <xdr:rowOff>25400</xdr:rowOff>
    </xdr:to>
    <xdr:pic>
      <xdr:nvPicPr>
        <xdr:cNvPr id="2" name="Picture 1"/>
        <xdr:cNvPicPr>
          <a:picLocks noChangeAspect="1"/>
        </xdr:cNvPicPr>
      </xdr:nvPicPr>
      <xdr:blipFill>
        <a:blip xmlns:r="http://schemas.openxmlformats.org/officeDocument/2006/relationships" r:embed="rId1"/>
        <a:stretch>
          <a:fillRect/>
        </a:stretch>
      </xdr:blipFill>
      <xdr:spPr>
        <a:xfrm>
          <a:off x="2527300" y="368301"/>
          <a:ext cx="2062237" cy="1968499"/>
        </a:xfrm>
        <a:prstGeom prst="rect">
          <a:avLst/>
        </a:prstGeom>
      </xdr:spPr>
    </xdr:pic>
    <xdr:clientData/>
  </xdr:twoCellAnchor>
  <xdr:twoCellAnchor>
    <xdr:from>
      <xdr:col>2</xdr:col>
      <xdr:colOff>0</xdr:colOff>
      <xdr:row>19</xdr:row>
      <xdr:rowOff>0</xdr:rowOff>
    </xdr:from>
    <xdr:to>
      <xdr:col>3</xdr:col>
      <xdr:colOff>1943100</xdr:colOff>
      <xdr:row>38</xdr:row>
      <xdr:rowOff>139700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88900</xdr:colOff>
      <xdr:row>1</xdr:row>
      <xdr:rowOff>139700</xdr:rowOff>
    </xdr:from>
    <xdr:to>
      <xdr:col>3</xdr:col>
      <xdr:colOff>443190</xdr:colOff>
      <xdr:row>13</xdr:row>
      <xdr:rowOff>104662</xdr:rowOff>
    </xdr:to>
    <xdr:pic>
      <xdr:nvPicPr>
        <xdr:cNvPr id="2" name="Picture 1"/>
        <xdr:cNvPicPr>
          <a:picLocks noChangeAspect="1"/>
        </xdr:cNvPicPr>
      </xdr:nvPicPr>
      <xdr:blipFill>
        <a:blip xmlns:r="http://schemas.openxmlformats.org/officeDocument/2006/relationships" r:embed="rId1"/>
        <a:stretch>
          <a:fillRect/>
        </a:stretch>
      </xdr:blipFill>
      <xdr:spPr>
        <a:xfrm>
          <a:off x="2476500" y="317500"/>
          <a:ext cx="2106890" cy="2098562"/>
        </a:xfrm>
        <a:prstGeom prst="rect">
          <a:avLst/>
        </a:prstGeom>
      </xdr:spPr>
    </xdr:pic>
    <xdr:clientData/>
  </xdr:twoCellAnchor>
  <xdr:twoCellAnchor>
    <xdr:from>
      <xdr:col>2</xdr:col>
      <xdr:colOff>0</xdr:colOff>
      <xdr:row>19</xdr:row>
      <xdr:rowOff>0</xdr:rowOff>
    </xdr:from>
    <xdr:to>
      <xdr:col>3</xdr:col>
      <xdr:colOff>1943100</xdr:colOff>
      <xdr:row>38</xdr:row>
      <xdr:rowOff>139700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254000</xdr:colOff>
      <xdr:row>2</xdr:row>
      <xdr:rowOff>38100</xdr:rowOff>
    </xdr:from>
    <xdr:to>
      <xdr:col>3</xdr:col>
      <xdr:colOff>511503</xdr:colOff>
      <xdr:row>13</xdr:row>
      <xdr:rowOff>139700</xdr:rowOff>
    </xdr:to>
    <xdr:pic>
      <xdr:nvPicPr>
        <xdr:cNvPr id="2" name="Picture 1"/>
        <xdr:cNvPicPr>
          <a:picLocks noChangeAspect="1"/>
        </xdr:cNvPicPr>
      </xdr:nvPicPr>
      <xdr:blipFill>
        <a:blip xmlns:r="http://schemas.openxmlformats.org/officeDocument/2006/relationships" r:embed="rId1"/>
        <a:stretch>
          <a:fillRect/>
        </a:stretch>
      </xdr:blipFill>
      <xdr:spPr>
        <a:xfrm>
          <a:off x="2641600" y="393700"/>
          <a:ext cx="2010103" cy="2057400"/>
        </a:xfrm>
        <a:prstGeom prst="rect">
          <a:avLst/>
        </a:prstGeom>
      </xdr:spPr>
    </xdr:pic>
    <xdr:clientData/>
  </xdr:twoCellAnchor>
  <xdr:twoCellAnchor>
    <xdr:from>
      <xdr:col>2</xdr:col>
      <xdr:colOff>0</xdr:colOff>
      <xdr:row>19</xdr:row>
      <xdr:rowOff>0</xdr:rowOff>
    </xdr:from>
    <xdr:to>
      <xdr:col>3</xdr:col>
      <xdr:colOff>1943100</xdr:colOff>
      <xdr:row>38</xdr:row>
      <xdr:rowOff>139700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177800</xdr:colOff>
      <xdr:row>1</xdr:row>
      <xdr:rowOff>101600</xdr:rowOff>
    </xdr:from>
    <xdr:to>
      <xdr:col>3</xdr:col>
      <xdr:colOff>533400</xdr:colOff>
      <xdr:row>13</xdr:row>
      <xdr:rowOff>60045</xdr:rowOff>
    </xdr:to>
    <xdr:pic>
      <xdr:nvPicPr>
        <xdr:cNvPr id="2" name="Picture 1"/>
        <xdr:cNvPicPr>
          <a:picLocks noChangeAspect="1"/>
        </xdr:cNvPicPr>
      </xdr:nvPicPr>
      <xdr:blipFill>
        <a:blip xmlns:r="http://schemas.openxmlformats.org/officeDocument/2006/relationships" r:embed="rId1"/>
        <a:stretch>
          <a:fillRect/>
        </a:stretch>
      </xdr:blipFill>
      <xdr:spPr>
        <a:xfrm>
          <a:off x="2565400" y="279400"/>
          <a:ext cx="2108200" cy="2092045"/>
        </a:xfrm>
        <a:prstGeom prst="rect">
          <a:avLst/>
        </a:prstGeom>
      </xdr:spPr>
    </xdr:pic>
    <xdr:clientData/>
  </xdr:twoCellAnchor>
  <xdr:twoCellAnchor>
    <xdr:from>
      <xdr:col>2</xdr:col>
      <xdr:colOff>0</xdr:colOff>
      <xdr:row>19</xdr:row>
      <xdr:rowOff>0</xdr:rowOff>
    </xdr:from>
    <xdr:to>
      <xdr:col>3</xdr:col>
      <xdr:colOff>1943100</xdr:colOff>
      <xdr:row>38</xdr:row>
      <xdr:rowOff>139700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helenjohnson/Desktop/brc/brc27/New+known-brc27-1130-jcg.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New+known-brc27-0916-lmr"/>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s>
    <sheetDataSet>
      <sheetData sheetId="0" refreshError="1"/>
      <sheetData sheetId="1">
        <row r="2">
          <cell r="C2" t="str">
            <v>log(Flux*lambda)</v>
          </cell>
        </row>
        <row r="3">
          <cell r="B3">
            <v>-0.44369749923271273</v>
          </cell>
          <cell r="C3" t="e">
            <v>#NUM!</v>
          </cell>
        </row>
        <row r="4">
          <cell r="B4">
            <v>-0.35654732351381258</v>
          </cell>
          <cell r="C4" t="e">
            <v>#NUM!</v>
          </cell>
        </row>
        <row r="5">
          <cell r="B5">
            <v>-0.25963731050575611</v>
          </cell>
          <cell r="C5" t="e">
            <v>#NUM!</v>
          </cell>
        </row>
        <row r="6">
          <cell r="B6">
            <v>-0.14874165128092473</v>
          </cell>
          <cell r="C6" t="e">
            <v>#NUM!</v>
          </cell>
        </row>
        <row r="7">
          <cell r="B7">
            <v>-0.10237290870955855</v>
          </cell>
          <cell r="C7" t="e">
            <v>#NUM!</v>
          </cell>
        </row>
        <row r="8">
          <cell r="B8">
            <v>9.691001300805642E-2</v>
          </cell>
          <cell r="C8">
            <v>-10.563265034209294</v>
          </cell>
        </row>
        <row r="9">
          <cell r="B9">
            <v>0.21748394421390627</v>
          </cell>
          <cell r="C9">
            <v>-10.324388278117677</v>
          </cell>
        </row>
        <row r="10">
          <cell r="B10">
            <v>0.33645973384852951</v>
          </cell>
          <cell r="C10">
            <v>-10.403428238746123</v>
          </cell>
        </row>
        <row r="11">
          <cell r="B11">
            <v>0.55630250076728727</v>
          </cell>
          <cell r="C11">
            <v>-10.840049008751434</v>
          </cell>
        </row>
        <row r="12">
          <cell r="B12">
            <v>0.65321251377534373</v>
          </cell>
          <cell r="C12">
            <v>-11.118986830505794</v>
          </cell>
        </row>
        <row r="13">
          <cell r="B13">
            <v>0.76342799356293722</v>
          </cell>
          <cell r="C13">
            <v>-11.363215786754894</v>
          </cell>
        </row>
        <row r="14">
          <cell r="B14">
            <v>0.90308998699194354</v>
          </cell>
          <cell r="C14">
            <v>-11.627168560607585</v>
          </cell>
        </row>
        <row r="15">
          <cell r="B15">
            <v>1.3802112417116059</v>
          </cell>
          <cell r="C15" t="e">
            <v>#NUM!</v>
          </cell>
        </row>
      </sheetData>
      <sheetData sheetId="2">
        <row r="2">
          <cell r="C2" t="str">
            <v>log(Flux*lambda)</v>
          </cell>
        </row>
        <row r="3">
          <cell r="B3">
            <v>-0.44369749923271273</v>
          </cell>
          <cell r="C3">
            <v>-9.7108943611454936</v>
          </cell>
        </row>
        <row r="4">
          <cell r="B4">
            <v>-0.35654732351381258</v>
          </cell>
          <cell r="C4">
            <v>-9.4521693756676708</v>
          </cell>
        </row>
        <row r="5">
          <cell r="B5">
            <v>-0.25963731050575611</v>
          </cell>
          <cell r="C5">
            <v>-9.3472615206343566</v>
          </cell>
        </row>
        <row r="6">
          <cell r="B6">
            <v>-0.14874165128092473</v>
          </cell>
          <cell r="C6">
            <v>-9.3055801989270499</v>
          </cell>
        </row>
        <row r="7">
          <cell r="B7">
            <v>-0.10237290870955855</v>
          </cell>
          <cell r="C7" t="e">
            <v>#NUM!</v>
          </cell>
        </row>
        <row r="8">
          <cell r="B8">
            <v>9.691001300805642E-2</v>
          </cell>
          <cell r="C8">
            <v>-9.5899992874565392</v>
          </cell>
        </row>
        <row r="9">
          <cell r="B9">
            <v>0.21748394421390627</v>
          </cell>
          <cell r="C9">
            <v>-9.7820855639465467</v>
          </cell>
        </row>
        <row r="10">
          <cell r="B10">
            <v>0.33645973384852951</v>
          </cell>
          <cell r="C10">
            <v>-10.087016772405947</v>
          </cell>
        </row>
        <row r="11">
          <cell r="B11">
            <v>0.55630250076728727</v>
          </cell>
        </row>
        <row r="12">
          <cell r="B12">
            <v>0.65321251377534373</v>
          </cell>
          <cell r="C12">
            <v>-10.95311480916229</v>
          </cell>
        </row>
        <row r="13">
          <cell r="B13">
            <v>0.76342799356293722</v>
          </cell>
        </row>
        <row r="14">
          <cell r="B14">
            <v>0.90308998699194354</v>
          </cell>
          <cell r="C14">
            <v>-11.630923361851156</v>
          </cell>
        </row>
        <row r="15">
          <cell r="B15">
            <v>1.3802112417116059</v>
          </cell>
          <cell r="C15" t="e">
            <v>#NUM!</v>
          </cell>
        </row>
      </sheetData>
      <sheetData sheetId="3" refreshError="1"/>
      <sheetData sheetId="4">
        <row r="2">
          <cell r="C2" t="str">
            <v>log(Flux*lambda)</v>
          </cell>
        </row>
        <row r="3">
          <cell r="B3">
            <v>-0.44369749923271273</v>
          </cell>
          <cell r="C3" t="e">
            <v>#NUM!</v>
          </cell>
        </row>
        <row r="4">
          <cell r="B4">
            <v>-0.35654732351381258</v>
          </cell>
          <cell r="C4">
            <v>-10.811454999250291</v>
          </cell>
        </row>
        <row r="5">
          <cell r="B5">
            <v>-0.25963731050575611</v>
          </cell>
          <cell r="C5">
            <v>-10.525651268488859</v>
          </cell>
        </row>
        <row r="6">
          <cell r="B6">
            <v>-0.14874165128092473</v>
          </cell>
          <cell r="C6" t="e">
            <v>#NUM!</v>
          </cell>
        </row>
        <row r="7">
          <cell r="B7">
            <v>-0.10237290870955855</v>
          </cell>
          <cell r="C7">
            <v>-10.551978949802574</v>
          </cell>
        </row>
        <row r="8">
          <cell r="B8">
            <v>9.691001300805642E-2</v>
          </cell>
          <cell r="C8">
            <v>-11.699300193630096</v>
          </cell>
        </row>
        <row r="9">
          <cell r="B9">
            <v>0.21748394421390627</v>
          </cell>
          <cell r="C9">
            <v>-11.564561056645964</v>
          </cell>
        </row>
        <row r="10">
          <cell r="B10">
            <v>0.33645973384852951</v>
          </cell>
          <cell r="C10">
            <v>-11.546104187434143</v>
          </cell>
        </row>
        <row r="11">
          <cell r="B11">
            <v>0.55630250076728727</v>
          </cell>
          <cell r="C11">
            <v>-11.992110040141089</v>
          </cell>
        </row>
        <row r="12">
          <cell r="B12">
            <v>0.65321251377534373</v>
          </cell>
          <cell r="C12">
            <v>-12.234132842524868</v>
          </cell>
        </row>
        <row r="13">
          <cell r="B13">
            <v>0.76342799356293722</v>
          </cell>
          <cell r="C13">
            <v>-12.30689495620884</v>
          </cell>
        </row>
        <row r="14">
          <cell r="B14">
            <v>0.90308998699194354</v>
          </cell>
          <cell r="C14" t="e">
            <v>#NUM!</v>
          </cell>
        </row>
        <row r="15">
          <cell r="B15">
            <v>1.3802112417116059</v>
          </cell>
          <cell r="C15" t="e">
            <v>#NUM!</v>
          </cell>
        </row>
      </sheetData>
      <sheetData sheetId="5">
        <row r="2">
          <cell r="C2" t="str">
            <v>log(Flux*lambda)</v>
          </cell>
        </row>
        <row r="3">
          <cell r="B3">
            <v>-0.44369749923271273</v>
          </cell>
          <cell r="C3" t="e">
            <v>#NUM!</v>
          </cell>
        </row>
        <row r="4">
          <cell r="B4">
            <v>-0.35654732351381258</v>
          </cell>
          <cell r="C4">
            <v>-12.145970139118816</v>
          </cell>
        </row>
        <row r="5">
          <cell r="B5">
            <v>-0.25963731050575611</v>
          </cell>
          <cell r="C5">
            <v>-11.693282616677987</v>
          </cell>
        </row>
        <row r="6">
          <cell r="B6">
            <v>-0.14874165128092473</v>
          </cell>
          <cell r="C6" t="e">
            <v>#NUM!</v>
          </cell>
        </row>
        <row r="7">
          <cell r="B7">
            <v>-0.10237290870955855</v>
          </cell>
          <cell r="C7">
            <v>-11.159481002578381</v>
          </cell>
        </row>
        <row r="8">
          <cell r="B8">
            <v>9.691001300805642E-2</v>
          </cell>
          <cell r="C8">
            <v>-10.948523325341236</v>
          </cell>
        </row>
        <row r="9">
          <cell r="B9">
            <v>0.21748394421390627</v>
          </cell>
          <cell r="C9">
            <v>-10.942887401956909</v>
          </cell>
        </row>
        <row r="10">
          <cell r="B10">
            <v>0.33645973384852951</v>
          </cell>
          <cell r="C10">
            <v>-11.167373376361507</v>
          </cell>
        </row>
        <row r="11">
          <cell r="B11">
            <v>0.55630250076728727</v>
          </cell>
          <cell r="C11">
            <v>-11.674689628288938</v>
          </cell>
        </row>
        <row r="12">
          <cell r="B12">
            <v>0.65321251377534373</v>
          </cell>
          <cell r="C12">
            <v>-11.935542010773082</v>
          </cell>
        </row>
        <row r="13">
          <cell r="B13">
            <v>0.76342799356293722</v>
          </cell>
          <cell r="C13">
            <v>-12.419546955348167</v>
          </cell>
        </row>
        <row r="14">
          <cell r="B14">
            <v>0.90308998699194354</v>
          </cell>
          <cell r="C14" t="e">
            <v>#NUM!</v>
          </cell>
        </row>
        <row r="15">
          <cell r="B15">
            <v>1.3802112417116059</v>
          </cell>
          <cell r="C15" t="e">
            <v>#NUM!</v>
          </cell>
        </row>
      </sheetData>
      <sheetData sheetId="6" refreshError="1"/>
      <sheetData sheetId="7">
        <row r="2">
          <cell r="C2" t="str">
            <v>log(Flux*lambda)</v>
          </cell>
        </row>
        <row r="3">
          <cell r="B3">
            <v>-0.44369749923271273</v>
          </cell>
          <cell r="C3" t="e">
            <v>#NUM!</v>
          </cell>
        </row>
        <row r="4">
          <cell r="B4">
            <v>-0.35654732351381258</v>
          </cell>
          <cell r="C4" t="e">
            <v>#NUM!</v>
          </cell>
        </row>
        <row r="5">
          <cell r="B5">
            <v>-0.25963731050575611</v>
          </cell>
          <cell r="C5" t="e">
            <v>#NUM!</v>
          </cell>
        </row>
        <row r="6">
          <cell r="B6">
            <v>-0.14874165128092473</v>
          </cell>
          <cell r="C6" t="e">
            <v>#NUM!</v>
          </cell>
        </row>
        <row r="7">
          <cell r="B7">
            <v>-0.10237290870955855</v>
          </cell>
          <cell r="C7" t="e">
            <v>#NUM!</v>
          </cell>
        </row>
        <row r="8">
          <cell r="B8">
            <v>9.691001300805642E-2</v>
          </cell>
          <cell r="C8">
            <v>-11.785304472953589</v>
          </cell>
        </row>
        <row r="9">
          <cell r="B9">
            <v>0.21748394421390627</v>
          </cell>
          <cell r="C9">
            <v>-11.571570669180062</v>
          </cell>
        </row>
        <row r="10">
          <cell r="B10">
            <v>0.33645973384852951</v>
          </cell>
          <cell r="C10">
            <v>-11.571089253556881</v>
          </cell>
        </row>
        <row r="11">
          <cell r="B11">
            <v>0.55630250076728727</v>
          </cell>
          <cell r="C11">
            <v>-11.76342075538189</v>
          </cell>
        </row>
        <row r="12">
          <cell r="B12">
            <v>0.65321251377534373</v>
          </cell>
          <cell r="C12">
            <v>-11.854492828590338</v>
          </cell>
        </row>
        <row r="13">
          <cell r="B13">
            <v>0.76342799356293722</v>
          </cell>
          <cell r="C13">
            <v>-11.948448309802181</v>
          </cell>
        </row>
        <row r="14">
          <cell r="B14">
            <v>0.90308998699194354</v>
          </cell>
          <cell r="C14">
            <v>-12.153662887870194</v>
          </cell>
        </row>
        <row r="15">
          <cell r="B15">
            <v>1.3802112417116059</v>
          </cell>
          <cell r="C15" t="e">
            <v>#NUM!</v>
          </cell>
        </row>
      </sheetData>
      <sheetData sheetId="8">
        <row r="2">
          <cell r="C2" t="str">
            <v>log(Flux*lambda)</v>
          </cell>
        </row>
        <row r="3">
          <cell r="B3">
            <v>-0.44369749923271273</v>
          </cell>
          <cell r="C3">
            <v>-9.2228753796143259</v>
          </cell>
        </row>
        <row r="4">
          <cell r="B4">
            <v>-0.35654732351381258</v>
          </cell>
          <cell r="C4">
            <v>-8.9522827423545834</v>
          </cell>
        </row>
        <row r="5">
          <cell r="B5">
            <v>-0.25963731050575611</v>
          </cell>
          <cell r="C5">
            <v>-9.0632121682208115</v>
          </cell>
        </row>
        <row r="6">
          <cell r="B6">
            <v>-0.14874165128092473</v>
          </cell>
          <cell r="C6">
            <v>-9.1974671613312626</v>
          </cell>
        </row>
        <row r="7">
          <cell r="B7">
            <v>-0.10237290870955855</v>
          </cell>
          <cell r="C7" t="e">
            <v>#NUM!</v>
          </cell>
        </row>
        <row r="8">
          <cell r="B8">
            <v>9.691001300805642E-2</v>
          </cell>
          <cell r="C8">
            <v>-9.7161020265518907</v>
          </cell>
        </row>
        <row r="9">
          <cell r="B9">
            <v>0.21748394421390627</v>
          </cell>
          <cell r="C9">
            <v>-10.015268168412774</v>
          </cell>
        </row>
        <row r="10">
          <cell r="B10">
            <v>0.33645973384852951</v>
          </cell>
          <cell r="C10">
            <v>-10.30303597836158</v>
          </cell>
        </row>
        <row r="11">
          <cell r="B11">
            <v>0.55630250076728727</v>
          </cell>
          <cell r="C11">
            <v>-10.854389289554943</v>
          </cell>
        </row>
        <row r="12">
          <cell r="B12">
            <v>0.65321251377534373</v>
          </cell>
          <cell r="C12">
            <v>-11.16031250266664</v>
          </cell>
        </row>
        <row r="13">
          <cell r="B13">
            <v>0.76342799356293722</v>
          </cell>
          <cell r="C13">
            <v>-11.501618139341854</v>
          </cell>
        </row>
        <row r="14">
          <cell r="B14">
            <v>0.90308998699194354</v>
          </cell>
          <cell r="C14">
            <v>-11.984587847355769</v>
          </cell>
        </row>
        <row r="15">
          <cell r="B15">
            <v>1.3802112417116059</v>
          </cell>
          <cell r="C15" t="e">
            <v>#NUM!</v>
          </cell>
        </row>
      </sheetData>
      <sheetData sheetId="9">
        <row r="2">
          <cell r="C2" t="str">
            <v>log(Flux*lambda)</v>
          </cell>
        </row>
        <row r="3">
          <cell r="B3">
            <v>-0.44369749923271273</v>
          </cell>
          <cell r="C3" t="e">
            <v>#NUM!</v>
          </cell>
        </row>
        <row r="4">
          <cell r="B4">
            <v>-0.35654732351381258</v>
          </cell>
          <cell r="C4" t="e">
            <v>#NUM!</v>
          </cell>
        </row>
        <row r="5">
          <cell r="B5">
            <v>-0.25963731050575611</v>
          </cell>
          <cell r="C5">
            <v>-12.714483606200877</v>
          </cell>
        </row>
        <row r="6">
          <cell r="B6">
            <v>-0.14874165128092473</v>
          </cell>
          <cell r="C6" t="e">
            <v>#NUM!</v>
          </cell>
        </row>
        <row r="7">
          <cell r="B7">
            <v>-0.10237290870955855</v>
          </cell>
          <cell r="C7">
            <v>-11.738812444566214</v>
          </cell>
        </row>
        <row r="8">
          <cell r="B8">
            <v>9.691001300805642E-2</v>
          </cell>
          <cell r="C8">
            <v>-11.433680378475188</v>
          </cell>
        </row>
        <row r="9">
          <cell r="B9">
            <v>0.21748394421390627</v>
          </cell>
          <cell r="C9">
            <v>-11.418764259028899</v>
          </cell>
        </row>
        <row r="10">
          <cell r="B10">
            <v>0.33645973384852951</v>
          </cell>
          <cell r="C10">
            <v>-11.612101929622103</v>
          </cell>
        </row>
        <row r="11">
          <cell r="B11">
            <v>0.55630250076728727</v>
          </cell>
          <cell r="C11">
            <v>-12.00914337943987</v>
          </cell>
        </row>
        <row r="12">
          <cell r="B12">
            <v>0.65321251377534373</v>
          </cell>
          <cell r="C12">
            <v>-12.185930066157201</v>
          </cell>
        </row>
        <row r="13">
          <cell r="B13">
            <v>0.76342799356293722</v>
          </cell>
          <cell r="C13">
            <v>-12.344546925028579</v>
          </cell>
        </row>
        <row r="14">
          <cell r="B14">
            <v>0.90308998699194354</v>
          </cell>
          <cell r="C14">
            <v>-12.463409996476317</v>
          </cell>
        </row>
        <row r="15">
          <cell r="B15">
            <v>1.3802112417116059</v>
          </cell>
          <cell r="C15" t="e">
            <v>#NUM!</v>
          </cell>
        </row>
      </sheetData>
      <sheetData sheetId="10" refreshError="1"/>
      <sheetData sheetId="11">
        <row r="2">
          <cell r="C2" t="str">
            <v>log(Flux*lambda)</v>
          </cell>
        </row>
        <row r="3">
          <cell r="B3">
            <v>-0.44369749923271273</v>
          </cell>
          <cell r="C3" t="e">
            <v>#NUM!</v>
          </cell>
        </row>
        <row r="4">
          <cell r="B4">
            <v>-0.35654732351381258</v>
          </cell>
          <cell r="C4">
            <v>-10.91178334465755</v>
          </cell>
        </row>
        <row r="5">
          <cell r="B5">
            <v>-0.25963731050575611</v>
          </cell>
          <cell r="C5">
            <v>-10.685634757412046</v>
          </cell>
        </row>
        <row r="6">
          <cell r="B6">
            <v>-0.14874165128092473</v>
          </cell>
          <cell r="C6" t="e">
            <v>#NUM!</v>
          </cell>
        </row>
        <row r="7">
          <cell r="B7">
            <v>-0.10237290870955855</v>
          </cell>
          <cell r="C7">
            <v>-10.788352353060146</v>
          </cell>
        </row>
        <row r="8">
          <cell r="B8">
            <v>9.691001300805642E-2</v>
          </cell>
          <cell r="C8">
            <v>-11.790484985457368</v>
          </cell>
        </row>
        <row r="9">
          <cell r="B9">
            <v>0.21748394421390627</v>
          </cell>
          <cell r="C9">
            <v>-11.720416007815402</v>
          </cell>
        </row>
        <row r="10">
          <cell r="B10">
            <v>0.33645973384852951</v>
          </cell>
          <cell r="C10">
            <v>-11.782698035458525</v>
          </cell>
        </row>
        <row r="11">
          <cell r="B11">
            <v>0.55630250076728727</v>
          </cell>
          <cell r="C11">
            <v>-12.286509456906057</v>
          </cell>
        </row>
        <row r="12">
          <cell r="B12">
            <v>0.65321251377534373</v>
          </cell>
          <cell r="C12">
            <v>-12.515225781051813</v>
          </cell>
        </row>
        <row r="13">
          <cell r="B13">
            <v>0.76342799356293722</v>
          </cell>
          <cell r="C13">
            <v>-12.487587053658268</v>
          </cell>
        </row>
        <row r="14">
          <cell r="B14">
            <v>0.90308998699194354</v>
          </cell>
          <cell r="C14" t="e">
            <v>#NUM!</v>
          </cell>
        </row>
        <row r="15">
          <cell r="B15">
            <v>1.3802112417116059</v>
          </cell>
          <cell r="C15" t="e">
            <v>#NUM!</v>
          </cell>
        </row>
      </sheetData>
      <sheetData sheetId="12" refreshError="1"/>
      <sheetData sheetId="13" refreshError="1"/>
      <sheetData sheetId="14" refreshError="1"/>
      <sheetData sheetId="15">
        <row r="2">
          <cell r="C2" t="str">
            <v>log(Flux*lambda)</v>
          </cell>
        </row>
        <row r="3">
          <cell r="B3">
            <v>-0.44369749923271273</v>
          </cell>
          <cell r="C3" t="e">
            <v>#NUM!</v>
          </cell>
        </row>
        <row r="4">
          <cell r="B4">
            <v>-0.35654732351381258</v>
          </cell>
          <cell r="C4" t="e">
            <v>#NUM!</v>
          </cell>
        </row>
        <row r="5">
          <cell r="B5">
            <v>-0.25963731050575611</v>
          </cell>
          <cell r="C5" t="e">
            <v>#NUM!</v>
          </cell>
        </row>
        <row r="6">
          <cell r="B6">
            <v>-0.14874165128092473</v>
          </cell>
          <cell r="C6" t="e">
            <v>#NUM!</v>
          </cell>
        </row>
        <row r="7">
          <cell r="B7">
            <v>-0.10237290870955855</v>
          </cell>
          <cell r="C7" t="e">
            <v>#NUM!</v>
          </cell>
        </row>
        <row r="8">
          <cell r="B8">
            <v>9.691001300805642E-2</v>
          </cell>
          <cell r="C8">
            <v>-10.344938438271729</v>
          </cell>
        </row>
        <row r="9">
          <cell r="B9">
            <v>0.21748394421390627</v>
          </cell>
          <cell r="C9">
            <v>-10.51634787812138</v>
          </cell>
        </row>
        <row r="10">
          <cell r="B10">
            <v>0.33645973384852951</v>
          </cell>
          <cell r="C10">
            <v>-10.801672375219038</v>
          </cell>
        </row>
        <row r="11">
          <cell r="B11">
            <v>0.55630250076728727</v>
          </cell>
          <cell r="C11">
            <v>-11.375030729207825</v>
          </cell>
        </row>
        <row r="12">
          <cell r="B12">
            <v>0.65321251377534373</v>
          </cell>
          <cell r="C12">
            <v>-11.661012583979758</v>
          </cell>
        </row>
        <row r="13">
          <cell r="B13">
            <v>0.76342799356293722</v>
          </cell>
          <cell r="C13">
            <v>-11.799168363366089</v>
          </cell>
        </row>
        <row r="14">
          <cell r="B14">
            <v>0.90308998699194354</v>
          </cell>
          <cell r="C14">
            <v>-11.745905304790332</v>
          </cell>
        </row>
        <row r="15">
          <cell r="B15">
            <v>1.3802112417116059</v>
          </cell>
          <cell r="C15" t="e">
            <v>#NUM!</v>
          </cell>
        </row>
      </sheetData>
      <sheetData sheetId="16" refreshError="1"/>
      <sheetData sheetId="17">
        <row r="2">
          <cell r="C2" t="str">
            <v>log(Flux*lambda)</v>
          </cell>
        </row>
        <row r="3">
          <cell r="B3">
            <v>-0.44369749923271273</v>
          </cell>
          <cell r="C3" t="e">
            <v>#NUM!</v>
          </cell>
        </row>
        <row r="4">
          <cell r="B4">
            <v>-0.35654732351381258</v>
          </cell>
          <cell r="C4" t="e">
            <v>#NUM!</v>
          </cell>
        </row>
        <row r="5">
          <cell r="B5">
            <v>-0.25963731050575611</v>
          </cell>
          <cell r="C5" t="e">
            <v>#NUM!</v>
          </cell>
        </row>
        <row r="6">
          <cell r="B6">
            <v>-0.14874165128092473</v>
          </cell>
          <cell r="C6" t="e">
            <v>#NUM!</v>
          </cell>
        </row>
        <row r="7">
          <cell r="B7">
            <v>-0.10237290870955855</v>
          </cell>
          <cell r="C7" t="e">
            <v>#NUM!</v>
          </cell>
        </row>
        <row r="8">
          <cell r="B8">
            <v>9.691001300805642E-2</v>
          </cell>
          <cell r="C8">
            <v>-11.70291387974971</v>
          </cell>
        </row>
        <row r="9">
          <cell r="B9">
            <v>0.21748394421390627</v>
          </cell>
          <cell r="C9">
            <v>-10.992484983674453</v>
          </cell>
        </row>
        <row r="10">
          <cell r="B10">
            <v>0.33645973384852951</v>
          </cell>
          <cell r="C10">
            <v>-10.754510075475212</v>
          </cell>
        </row>
        <row r="11">
          <cell r="B11">
            <v>0.55630250076728727</v>
          </cell>
          <cell r="C11">
            <v>-10.904540053387176</v>
          </cell>
        </row>
        <row r="12">
          <cell r="B12">
            <v>0.65321251377534373</v>
          </cell>
          <cell r="C12">
            <v>-11.045114567450064</v>
          </cell>
        </row>
        <row r="13">
          <cell r="B13">
            <v>0.76342799356293722</v>
          </cell>
          <cell r="C13">
            <v>-11.263878367657789</v>
          </cell>
        </row>
        <row r="14">
          <cell r="B14">
            <v>0.90308998699194354</v>
          </cell>
          <cell r="C14">
            <v>-11.495631096534551</v>
          </cell>
        </row>
        <row r="15">
          <cell r="B15">
            <v>1.3802112417116059</v>
          </cell>
          <cell r="C15">
            <v>-10.813891620186794</v>
          </cell>
        </row>
      </sheetData>
      <sheetData sheetId="18">
        <row r="2">
          <cell r="C2" t="str">
            <v>log(Flux*lambda)</v>
          </cell>
        </row>
        <row r="3">
          <cell r="B3">
            <v>-0.44369749923271273</v>
          </cell>
          <cell r="C3" t="e">
            <v>#NUM!</v>
          </cell>
        </row>
        <row r="4">
          <cell r="B4">
            <v>-0.35654732351381258</v>
          </cell>
          <cell r="C4" t="e">
            <v>#NUM!</v>
          </cell>
        </row>
        <row r="5">
          <cell r="B5">
            <v>-0.25963731050575611</v>
          </cell>
          <cell r="C5" t="e">
            <v>#NUM!</v>
          </cell>
        </row>
        <row r="6">
          <cell r="B6">
            <v>-0.14874165128092473</v>
          </cell>
          <cell r="C6" t="e">
            <v>#NUM!</v>
          </cell>
        </row>
        <row r="7">
          <cell r="B7">
            <v>-0.10237290870955855</v>
          </cell>
          <cell r="C7" t="e">
            <v>#NUM!</v>
          </cell>
        </row>
        <row r="8">
          <cell r="B8">
            <v>9.691001300805642E-2</v>
          </cell>
          <cell r="C8">
            <v>-11.120514176396176</v>
          </cell>
        </row>
        <row r="9">
          <cell r="B9">
            <v>0.21748394421390627</v>
          </cell>
          <cell r="C9">
            <v>-10.91526127789624</v>
          </cell>
        </row>
        <row r="10">
          <cell r="B10">
            <v>0.33645973384852951</v>
          </cell>
          <cell r="C10">
            <v>-10.827122775830885</v>
          </cell>
        </row>
        <row r="11">
          <cell r="B11">
            <v>0.55630250076728727</v>
          </cell>
          <cell r="C11">
            <v>-10.87942606879415</v>
          </cell>
        </row>
        <row r="12">
          <cell r="B12">
            <v>0.65321251377534373</v>
          </cell>
          <cell r="C12">
            <v>-11.011143886433839</v>
          </cell>
        </row>
        <row r="13">
          <cell r="B13">
            <v>0.76342799356293722</v>
          </cell>
          <cell r="C13">
            <v>-11.184559664896909</v>
          </cell>
        </row>
        <row r="14">
          <cell r="B14">
            <v>0.90308998699194354</v>
          </cell>
          <cell r="C14">
            <v>-11.361885296308685</v>
          </cell>
        </row>
        <row r="15">
          <cell r="B15">
            <v>1.3802112417116059</v>
          </cell>
          <cell r="C15">
            <v>-11.523240808229113</v>
          </cell>
        </row>
      </sheetData>
      <sheetData sheetId="19">
        <row r="2">
          <cell r="C2" t="str">
            <v>log(Flux*lambda)</v>
          </cell>
        </row>
        <row r="3">
          <cell r="B3">
            <v>-0.44369749923271273</v>
          </cell>
          <cell r="C3" t="e">
            <v>#NUM!</v>
          </cell>
        </row>
        <row r="4">
          <cell r="B4">
            <v>-0.35654732351381258</v>
          </cell>
          <cell r="C4" t="e">
            <v>#NUM!</v>
          </cell>
        </row>
        <row r="5">
          <cell r="B5">
            <v>-0.25963731050575611</v>
          </cell>
          <cell r="C5" t="e">
            <v>#NUM!</v>
          </cell>
        </row>
        <row r="6">
          <cell r="B6">
            <v>-0.14874165128092473</v>
          </cell>
          <cell r="C6" t="e">
            <v>#NUM!</v>
          </cell>
        </row>
        <row r="7">
          <cell r="B7">
            <v>-0.10237290870955855</v>
          </cell>
          <cell r="C7" t="e">
            <v>#NUM!</v>
          </cell>
        </row>
        <row r="8">
          <cell r="B8">
            <v>9.691001300805642E-2</v>
          </cell>
          <cell r="C8">
            <v>-11.926941839011164</v>
          </cell>
        </row>
        <row r="9">
          <cell r="B9">
            <v>0.21748394421390627</v>
          </cell>
          <cell r="C9">
            <v>-11.704532864241417</v>
          </cell>
        </row>
        <row r="10">
          <cell r="B10">
            <v>0.33645973384852951</v>
          </cell>
          <cell r="C10">
            <v>-11.564211393876676</v>
          </cell>
        </row>
        <row r="11">
          <cell r="B11">
            <v>0.55630250076728727</v>
          </cell>
          <cell r="C11">
            <v>-11.784054160795433</v>
          </cell>
        </row>
        <row r="12">
          <cell r="B12">
            <v>0.65321251377534373</v>
          </cell>
          <cell r="C12">
            <v>-11.814741234703416</v>
          </cell>
        </row>
        <row r="13">
          <cell r="B13">
            <v>0.76342799356293722</v>
          </cell>
          <cell r="C13">
            <v>-11.846027525607687</v>
          </cell>
        </row>
        <row r="14">
          <cell r="B14">
            <v>0.90308998699194354</v>
          </cell>
          <cell r="C14">
            <v>-11.79973104712538</v>
          </cell>
        </row>
        <row r="15">
          <cell r="B15">
            <v>1.3802112417116059</v>
          </cell>
          <cell r="C15">
            <v>-10.847711655616944</v>
          </cell>
        </row>
      </sheetData>
      <sheetData sheetId="20">
        <row r="2">
          <cell r="C2" t="str">
            <v>log(Flux*lambda)</v>
          </cell>
        </row>
        <row r="3">
          <cell r="B3">
            <v>-0.44369749923271273</v>
          </cell>
          <cell r="C3" t="e">
            <v>#NUM!</v>
          </cell>
        </row>
        <row r="4">
          <cell r="B4">
            <v>-0.35654732351381258</v>
          </cell>
          <cell r="C4" t="e">
            <v>#NUM!</v>
          </cell>
        </row>
        <row r="5">
          <cell r="B5">
            <v>-0.25963731050575611</v>
          </cell>
          <cell r="C5" t="e">
            <v>#NUM!</v>
          </cell>
        </row>
        <row r="6">
          <cell r="B6">
            <v>-0.14874165128092473</v>
          </cell>
          <cell r="C6" t="e">
            <v>#NUM!</v>
          </cell>
        </row>
        <row r="7">
          <cell r="B7">
            <v>-0.10237290870955855</v>
          </cell>
          <cell r="C7" t="e">
            <v>#NUM!</v>
          </cell>
        </row>
        <row r="8">
          <cell r="B8">
            <v>9.691001300805642E-2</v>
          </cell>
          <cell r="C8">
            <v>-11.780876730882396</v>
          </cell>
        </row>
        <row r="9">
          <cell r="B9">
            <v>0.21748394421390627</v>
          </cell>
          <cell r="C9">
            <v>-11.530847674951612</v>
          </cell>
        </row>
        <row r="10">
          <cell r="B10">
            <v>0.33645973384852951</v>
          </cell>
          <cell r="C10">
            <v>-11.523078927114673</v>
          </cell>
        </row>
        <row r="11">
          <cell r="B11">
            <v>0.55630250076728727</v>
          </cell>
          <cell r="C11">
            <v>-11.826085660198594</v>
          </cell>
        </row>
        <row r="12">
          <cell r="B12">
            <v>0.65321251377534373</v>
          </cell>
          <cell r="C12">
            <v>-11.990265899442718</v>
          </cell>
        </row>
        <row r="13">
          <cell r="B13">
            <v>0.76342799356293722</v>
          </cell>
          <cell r="C13">
            <v>-12.125238353372101</v>
          </cell>
        </row>
        <row r="14">
          <cell r="B14">
            <v>0.90308998699194354</v>
          </cell>
          <cell r="C14">
            <v>-12.227036862340071</v>
          </cell>
        </row>
        <row r="15">
          <cell r="B15">
            <v>1.3802112417116059</v>
          </cell>
          <cell r="C15" t="e">
            <v>#NUM!</v>
          </cell>
        </row>
      </sheetData>
      <sheetData sheetId="21">
        <row r="2">
          <cell r="C2" t="str">
            <v>log(Flux*lambda)</v>
          </cell>
        </row>
        <row r="3">
          <cell r="B3">
            <v>-0.44369749923271273</v>
          </cell>
          <cell r="C3" t="e">
            <v>#NUM!</v>
          </cell>
        </row>
        <row r="4">
          <cell r="B4">
            <v>-0.35654732351381258</v>
          </cell>
          <cell r="C4" t="e">
            <v>#NUM!</v>
          </cell>
        </row>
        <row r="5">
          <cell r="B5">
            <v>-0.25963731050575611</v>
          </cell>
          <cell r="C5" t="e">
            <v>#NUM!</v>
          </cell>
        </row>
        <row r="6">
          <cell r="B6">
            <v>-0.14874165128092473</v>
          </cell>
          <cell r="C6">
            <v>-9.9255853547978354</v>
          </cell>
        </row>
        <row r="7">
          <cell r="B7">
            <v>-0.10237290870955855</v>
          </cell>
          <cell r="C7" t="e">
            <v>#NUM!</v>
          </cell>
        </row>
        <row r="8">
          <cell r="B8">
            <v>9.691001300805642E-2</v>
          </cell>
          <cell r="C8">
            <v>-9.9985085907379787</v>
          </cell>
        </row>
        <row r="9">
          <cell r="B9">
            <v>0.21748394421390627</v>
          </cell>
          <cell r="C9">
            <v>-10.066880992420897</v>
          </cell>
        </row>
        <row r="10">
          <cell r="B10">
            <v>0.33645973384852951</v>
          </cell>
          <cell r="C10">
            <v>-10.166227363666726</v>
          </cell>
        </row>
        <row r="11">
          <cell r="B11">
            <v>0.55630250076728727</v>
          </cell>
          <cell r="C11">
            <v>-10.404136510091732</v>
          </cell>
        </row>
        <row r="12">
          <cell r="B12">
            <v>0.65321251377534373</v>
          </cell>
          <cell r="C12">
            <v>-10.549750891680638</v>
          </cell>
        </row>
        <row r="13">
          <cell r="B13">
            <v>0.76342799356293722</v>
          </cell>
          <cell r="C13">
            <v>-10.648416922262484</v>
          </cell>
        </row>
        <row r="14">
          <cell r="B14">
            <v>0.90308998699194354</v>
          </cell>
          <cell r="C14">
            <v>-10.727868186648891</v>
          </cell>
        </row>
        <row r="15">
          <cell r="B15">
            <v>1.3802112417116059</v>
          </cell>
          <cell r="C15">
            <v>-10.803064256884081</v>
          </cell>
        </row>
      </sheetData>
      <sheetData sheetId="22">
        <row r="2">
          <cell r="C2" t="str">
            <v>log(Flux*lambda)</v>
          </cell>
        </row>
        <row r="3">
          <cell r="B3">
            <v>-0.44369749923271273</v>
          </cell>
          <cell r="C3" t="e">
            <v>#NUM!</v>
          </cell>
        </row>
        <row r="4">
          <cell r="B4">
            <v>-0.35654732351381258</v>
          </cell>
          <cell r="C4" t="e">
            <v>#NUM!</v>
          </cell>
        </row>
        <row r="5">
          <cell r="B5">
            <v>-0.25963731050575611</v>
          </cell>
          <cell r="C5" t="e">
            <v>#NUM!</v>
          </cell>
        </row>
        <row r="6">
          <cell r="B6">
            <v>-0.14874165128092473</v>
          </cell>
          <cell r="C6" t="e">
            <v>#NUM!</v>
          </cell>
        </row>
        <row r="7">
          <cell r="B7">
            <v>-0.10237290870955855</v>
          </cell>
          <cell r="C7" t="e">
            <v>#NUM!</v>
          </cell>
        </row>
        <row r="8">
          <cell r="B8">
            <v>9.691001300805642E-2</v>
          </cell>
          <cell r="C8">
            <v>-12.053704974120398</v>
          </cell>
        </row>
        <row r="9">
          <cell r="B9">
            <v>0.21748394421390627</v>
          </cell>
          <cell r="C9">
            <v>-11.684602224806509</v>
          </cell>
        </row>
        <row r="10">
          <cell r="B10">
            <v>0.33645973384852951</v>
          </cell>
          <cell r="C10">
            <v>-11.494599924073469</v>
          </cell>
        </row>
        <row r="11">
          <cell r="B11">
            <v>0.55630250076728727</v>
          </cell>
          <cell r="C11">
            <v>-11.277914775558004</v>
          </cell>
        </row>
        <row r="12">
          <cell r="B12">
            <v>0.65321251377534373</v>
          </cell>
          <cell r="C12">
            <v>-11.278134449048729</v>
          </cell>
        </row>
        <row r="13">
          <cell r="B13">
            <v>0.76342799356293722</v>
          </cell>
          <cell r="C13">
            <v>-11.217749843770912</v>
          </cell>
        </row>
        <row r="14">
          <cell r="B14">
            <v>0.90308998699194354</v>
          </cell>
          <cell r="C14">
            <v>-10.940957517693708</v>
          </cell>
        </row>
        <row r="15">
          <cell r="B15">
            <v>1.3802112417116059</v>
          </cell>
          <cell r="C15">
            <v>-10.600326278518962</v>
          </cell>
        </row>
      </sheetData>
      <sheetData sheetId="23">
        <row r="2">
          <cell r="C2" t="str">
            <v>log(Flux*lambda)</v>
          </cell>
        </row>
        <row r="3">
          <cell r="B3">
            <v>-0.44369749923271273</v>
          </cell>
          <cell r="C3" t="e">
            <v>#NUM!</v>
          </cell>
        </row>
        <row r="4">
          <cell r="B4">
            <v>-0.35654732351381258</v>
          </cell>
          <cell r="C4" t="e">
            <v>#NUM!</v>
          </cell>
        </row>
        <row r="5">
          <cell r="B5">
            <v>-0.25963731050575611</v>
          </cell>
          <cell r="C5" t="e">
            <v>#NUM!</v>
          </cell>
        </row>
        <row r="6">
          <cell r="B6">
            <v>-0.14874165128092473</v>
          </cell>
          <cell r="C6" t="e">
            <v>#NUM!</v>
          </cell>
        </row>
        <row r="7">
          <cell r="B7">
            <v>-0.10237290870955855</v>
          </cell>
          <cell r="C7" t="e">
            <v>#NUM!</v>
          </cell>
        </row>
        <row r="8">
          <cell r="B8">
            <v>9.691001300805642E-2</v>
          </cell>
          <cell r="C8">
            <v>-11.559846870226439</v>
          </cell>
        </row>
        <row r="9">
          <cell r="B9">
            <v>0.21748394421390627</v>
          </cell>
          <cell r="C9">
            <v>-11.270393479994285</v>
          </cell>
        </row>
        <row r="10">
          <cell r="B10">
            <v>0.33645973384852951</v>
          </cell>
          <cell r="C10">
            <v>-11.228605586311671</v>
          </cell>
        </row>
        <row r="11">
          <cell r="B11">
            <v>0.55630250076728727</v>
          </cell>
          <cell r="C11">
            <v>-11.434644188269218</v>
          </cell>
        </row>
        <row r="12">
          <cell r="B12">
            <v>0.65321251377534373</v>
          </cell>
          <cell r="C12">
            <v>-11.579384229374234</v>
          </cell>
        </row>
        <row r="13">
          <cell r="B13">
            <v>0.76342799356293722</v>
          </cell>
          <cell r="C13">
            <v>-11.69457449989144</v>
          </cell>
        </row>
        <row r="14">
          <cell r="B14">
            <v>0.90308998699194354</v>
          </cell>
          <cell r="C14">
            <v>-11.852981024074076</v>
          </cell>
        </row>
        <row r="15">
          <cell r="B15">
            <v>1.3802112417116059</v>
          </cell>
          <cell r="C15" t="e">
            <v>#NUM!</v>
          </cell>
        </row>
      </sheetData>
      <sheetData sheetId="24">
        <row r="2">
          <cell r="C2" t="str">
            <v>log(Flux*lambda)</v>
          </cell>
        </row>
        <row r="3">
          <cell r="B3">
            <v>-0.44369749923271273</v>
          </cell>
          <cell r="C3" t="e">
            <v>#NUM!</v>
          </cell>
        </row>
        <row r="4">
          <cell r="B4">
            <v>-0.35654732351381258</v>
          </cell>
          <cell r="C4" t="e">
            <v>#NUM!</v>
          </cell>
        </row>
        <row r="5">
          <cell r="B5">
            <v>-0.25963731050575611</v>
          </cell>
          <cell r="C5" t="e">
            <v>#NUM!</v>
          </cell>
        </row>
        <row r="6">
          <cell r="B6">
            <v>-0.14874165128092473</v>
          </cell>
          <cell r="C6" t="e">
            <v>#NUM!</v>
          </cell>
        </row>
        <row r="7">
          <cell r="B7">
            <v>-0.10237290870955855</v>
          </cell>
          <cell r="C7" t="e">
            <v>#NUM!</v>
          </cell>
        </row>
        <row r="8">
          <cell r="B8">
            <v>9.691001300805642E-2</v>
          </cell>
          <cell r="C8">
            <v>-11.79572804086974</v>
          </cell>
        </row>
        <row r="9">
          <cell r="B9">
            <v>0.21748394421390627</v>
          </cell>
          <cell r="C9">
            <v>-11.618474704390563</v>
          </cell>
        </row>
        <row r="10">
          <cell r="B10">
            <v>0.33645973384852951</v>
          </cell>
          <cell r="C10">
            <v>-11.654134115180723</v>
          </cell>
        </row>
        <row r="11">
          <cell r="B11">
            <v>0.55630250076728727</v>
          </cell>
          <cell r="C11">
            <v>-11.653647025549361</v>
          </cell>
        </row>
        <row r="12">
          <cell r="B12">
            <v>0.65321251377534373</v>
          </cell>
          <cell r="C12">
            <v>-11.761619309426379</v>
          </cell>
        </row>
        <row r="13">
          <cell r="B13">
            <v>0.76342799356293722</v>
          </cell>
          <cell r="C13">
            <v>-11.957723289129072</v>
          </cell>
        </row>
        <row r="14">
          <cell r="B14">
            <v>0.90308998699194354</v>
          </cell>
          <cell r="C14">
            <v>-12.078248515238243</v>
          </cell>
        </row>
        <row r="15">
          <cell r="B15">
            <v>1.3802112417116059</v>
          </cell>
          <cell r="C15">
            <v>-12.078248515238243</v>
          </cell>
        </row>
      </sheetData>
      <sheetData sheetId="25">
        <row r="2">
          <cell r="C2" t="str">
            <v>log(Flux*lambda)</v>
          </cell>
        </row>
        <row r="3">
          <cell r="B3">
            <v>-0.44369749923271273</v>
          </cell>
          <cell r="C3" t="e">
            <v>#NUM!</v>
          </cell>
        </row>
        <row r="4">
          <cell r="B4">
            <v>-0.35654732351381258</v>
          </cell>
          <cell r="C4" t="e">
            <v>#NUM!</v>
          </cell>
        </row>
        <row r="5">
          <cell r="B5">
            <v>-0.25963731050575611</v>
          </cell>
          <cell r="C5" t="e">
            <v>#NUM!</v>
          </cell>
        </row>
        <row r="6">
          <cell r="B6">
            <v>-0.14874165128092473</v>
          </cell>
          <cell r="C6" t="e">
            <v>#NUM!</v>
          </cell>
        </row>
        <row r="7">
          <cell r="B7">
            <v>-0.10237290870955855</v>
          </cell>
          <cell r="C7" t="e">
            <v>#NUM!</v>
          </cell>
        </row>
        <row r="8">
          <cell r="B8">
            <v>9.691001300805642E-2</v>
          </cell>
          <cell r="C8">
            <v>-9.9397253308064446</v>
          </cell>
        </row>
        <row r="9">
          <cell r="B9">
            <v>0.21748394421390627</v>
          </cell>
          <cell r="C9">
            <v>-10.030076041791354</v>
          </cell>
        </row>
        <row r="10">
          <cell r="B10">
            <v>0.33645973384852951</v>
          </cell>
          <cell r="C10">
            <v>-10.011827513925619</v>
          </cell>
        </row>
        <row r="11">
          <cell r="B11">
            <v>0.55630250076728727</v>
          </cell>
          <cell r="C11">
            <v>-9.9861099396715609</v>
          </cell>
        </row>
        <row r="12">
          <cell r="B12">
            <v>0.65321251377534373</v>
          </cell>
          <cell r="C12">
            <v>-10.001159665527238</v>
          </cell>
        </row>
        <row r="13">
          <cell r="B13">
            <v>0.76342799356293722</v>
          </cell>
          <cell r="C13">
            <v>-10.035886736534382</v>
          </cell>
        </row>
        <row r="14">
          <cell r="B14">
            <v>0.90308998699194354</v>
          </cell>
          <cell r="C14">
            <v>-9.7891800432379057</v>
          </cell>
        </row>
        <row r="15">
          <cell r="B15">
            <v>1.3802112417116059</v>
          </cell>
          <cell r="C15">
            <v>-9.9347938719456881</v>
          </cell>
        </row>
      </sheetData>
      <sheetData sheetId="26">
        <row r="2">
          <cell r="C2" t="str">
            <v>log(Flux*lambda)</v>
          </cell>
        </row>
        <row r="3">
          <cell r="B3">
            <v>-0.44369749923271273</v>
          </cell>
          <cell r="C3">
            <v>-8.9268929016645693</v>
          </cell>
        </row>
        <row r="4">
          <cell r="B4">
            <v>-0.35654732351381258</v>
          </cell>
          <cell r="C4">
            <v>-8.8042261024727519</v>
          </cell>
        </row>
        <row r="5">
          <cell r="B5">
            <v>-0.25963731050575611</v>
          </cell>
          <cell r="C5">
            <v>-8.8872122530464015</v>
          </cell>
        </row>
        <row r="6">
          <cell r="B6">
            <v>-0.14874165128092473</v>
          </cell>
          <cell r="C6">
            <v>-9.2056396104763802</v>
          </cell>
        </row>
        <row r="7">
          <cell r="B7">
            <v>-0.10237290870955855</v>
          </cell>
          <cell r="C7" t="e">
            <v>#NUM!</v>
          </cell>
        </row>
        <row r="8">
          <cell r="B8">
            <v>9.691001300805642E-2</v>
          </cell>
          <cell r="C8">
            <v>-9.5756411374096704</v>
          </cell>
        </row>
        <row r="9">
          <cell r="B9">
            <v>0.21748394421390627</v>
          </cell>
          <cell r="C9">
            <v>-9.8584647159212331</v>
          </cell>
        </row>
        <row r="10">
          <cell r="B10">
            <v>0.33645973384852951</v>
          </cell>
          <cell r="C10">
            <v>-10.139841462518286</v>
          </cell>
        </row>
        <row r="11">
          <cell r="B11">
            <v>0.55630250076728727</v>
          </cell>
          <cell r="C11">
            <v>-10.257274868695301</v>
          </cell>
        </row>
        <row r="12">
          <cell r="B12">
            <v>0.65321251377534373</v>
          </cell>
          <cell r="C12">
            <v>-10.321906715222074</v>
          </cell>
        </row>
        <row r="13">
          <cell r="B13">
            <v>0.76342799356293722</v>
          </cell>
          <cell r="C13" t="e">
            <v>#NUM!</v>
          </cell>
        </row>
        <row r="14">
          <cell r="B14">
            <v>0.90308998699194354</v>
          </cell>
          <cell r="C14" t="e">
            <v>#NUM!</v>
          </cell>
        </row>
        <row r="15">
          <cell r="B15">
            <v>1.3802112417116059</v>
          </cell>
          <cell r="C15" t="e">
            <v>#NUM!</v>
          </cell>
        </row>
      </sheetData>
      <sheetData sheetId="27">
        <row r="2">
          <cell r="C2" t="str">
            <v>log(Flux*lambda)</v>
          </cell>
        </row>
        <row r="3">
          <cell r="B3">
            <v>-0.44369749923271273</v>
          </cell>
          <cell r="C3" t="e">
            <v>#NUM!</v>
          </cell>
        </row>
        <row r="4">
          <cell r="B4">
            <v>-0.35654732351381258</v>
          </cell>
          <cell r="C4" t="e">
            <v>#NUM!</v>
          </cell>
        </row>
        <row r="5">
          <cell r="B5">
            <v>-0.25963731050575611</v>
          </cell>
          <cell r="C5" t="e">
            <v>#NUM!</v>
          </cell>
        </row>
        <row r="6">
          <cell r="B6">
            <v>-0.14874165128092473</v>
          </cell>
          <cell r="C6" t="e">
            <v>#NUM!</v>
          </cell>
        </row>
        <row r="7">
          <cell r="B7">
            <v>-0.10237290870955855</v>
          </cell>
          <cell r="C7" t="e">
            <v>#NUM!</v>
          </cell>
        </row>
        <row r="8">
          <cell r="B8">
            <v>9.691001300805642E-2</v>
          </cell>
          <cell r="C8" t="e">
            <v>#NUM!</v>
          </cell>
        </row>
        <row r="9">
          <cell r="B9">
            <v>0.21748394421390627</v>
          </cell>
          <cell r="C9">
            <v>-11.304836837995589</v>
          </cell>
        </row>
        <row r="10">
          <cell r="B10">
            <v>0.33645973384852951</v>
          </cell>
          <cell r="C10">
            <v>-11.066596693294118</v>
          </cell>
        </row>
        <row r="11">
          <cell r="B11">
            <v>0.55630250076728727</v>
          </cell>
          <cell r="C11">
            <v>-11.10665442818177</v>
          </cell>
        </row>
        <row r="12">
          <cell r="B12">
            <v>0.65321251377534373</v>
          </cell>
          <cell r="C12">
            <v>-11.201579566318353</v>
          </cell>
        </row>
        <row r="13">
          <cell r="B13">
            <v>0.76342799356293722</v>
          </cell>
          <cell r="C13">
            <v>-11.242944460822144</v>
          </cell>
        </row>
        <row r="14">
          <cell r="B14">
            <v>0.90308998699194354</v>
          </cell>
          <cell r="C14">
            <v>-11.219682687859848</v>
          </cell>
        </row>
        <row r="15">
          <cell r="B15">
            <v>1.3802112417116059</v>
          </cell>
          <cell r="C15">
            <v>-10.972752351254213</v>
          </cell>
        </row>
      </sheetData>
      <sheetData sheetId="28">
        <row r="2">
          <cell r="C2" t="str">
            <v>log(Flux*lambda)</v>
          </cell>
        </row>
        <row r="3">
          <cell r="B3">
            <v>-0.44369749923271273</v>
          </cell>
          <cell r="C3" t="e">
            <v>#NUM!</v>
          </cell>
        </row>
        <row r="4">
          <cell r="B4">
            <v>-0.35654732351381258</v>
          </cell>
          <cell r="C4">
            <v>-12.835309250724697</v>
          </cell>
        </row>
        <row r="5">
          <cell r="B5">
            <v>-0.25963731050575611</v>
          </cell>
          <cell r="C5">
            <v>-12.311661089871189</v>
          </cell>
        </row>
        <row r="6">
          <cell r="B6">
            <v>-0.14874165128092473</v>
          </cell>
          <cell r="C6" t="e">
            <v>#NUM!</v>
          </cell>
        </row>
        <row r="7">
          <cell r="B7">
            <v>-0.10237290870955855</v>
          </cell>
          <cell r="C7">
            <v>-11.565168432101238</v>
          </cell>
        </row>
        <row r="8">
          <cell r="B8">
            <v>9.691001300805642E-2</v>
          </cell>
          <cell r="C8">
            <v>-10.841709896350938</v>
          </cell>
        </row>
        <row r="9">
          <cell r="B9">
            <v>0.21748394421390627</v>
          </cell>
          <cell r="C9">
            <v>-10.700156061919532</v>
          </cell>
        </row>
        <row r="10">
          <cell r="B10">
            <v>0.33645973384852951</v>
          </cell>
          <cell r="C10">
            <v>-10.778711992207061</v>
          </cell>
        </row>
        <row r="11">
          <cell r="B11">
            <v>0.55630250076728727</v>
          </cell>
          <cell r="C11">
            <v>-11.025334819195372</v>
          </cell>
        </row>
        <row r="12">
          <cell r="B12">
            <v>0.65321251377534373</v>
          </cell>
          <cell r="C12">
            <v>-11.146707481370472</v>
          </cell>
        </row>
        <row r="13">
          <cell r="B13">
            <v>0.76342799356293722</v>
          </cell>
          <cell r="C13">
            <v>-11.263878367657789</v>
          </cell>
        </row>
        <row r="14">
          <cell r="B14">
            <v>0.90308998699194354</v>
          </cell>
          <cell r="C14">
            <v>-11.286719514700675</v>
          </cell>
        </row>
        <row r="15">
          <cell r="B15">
            <v>1.3802112417116059</v>
          </cell>
          <cell r="C15">
            <v>-10.695724949522871</v>
          </cell>
        </row>
      </sheetData>
      <sheetData sheetId="29">
        <row r="2">
          <cell r="C2" t="str">
            <v>log(Flux*lambda)</v>
          </cell>
        </row>
        <row r="3">
          <cell r="B3">
            <v>-0.44369749923271273</v>
          </cell>
          <cell r="C3" t="e">
            <v>#NUM!</v>
          </cell>
        </row>
        <row r="4">
          <cell r="B4">
            <v>-0.35654732351381258</v>
          </cell>
          <cell r="C4" t="e">
            <v>#NUM!</v>
          </cell>
        </row>
        <row r="5">
          <cell r="B5">
            <v>-0.25963731050575611</v>
          </cell>
          <cell r="C5">
            <v>-12.777661957789903</v>
          </cell>
        </row>
        <row r="6">
          <cell r="B6">
            <v>-0.14874165128092473</v>
          </cell>
          <cell r="C6" t="e">
            <v>#NUM!</v>
          </cell>
        </row>
        <row r="7">
          <cell r="B7">
            <v>-0.10237290870955855</v>
          </cell>
          <cell r="C7">
            <v>-11.993669382767271</v>
          </cell>
        </row>
        <row r="8">
          <cell r="B8">
            <v>9.691001300805642E-2</v>
          </cell>
          <cell r="C8">
            <v>-11.690523140035328</v>
          </cell>
        </row>
        <row r="9">
          <cell r="B9">
            <v>0.21748394421390627</v>
          </cell>
          <cell r="C9">
            <v>-11.465743070403006</v>
          </cell>
        </row>
        <row r="10">
          <cell r="B10">
            <v>0.33645973384852951</v>
          </cell>
          <cell r="C10">
            <v>-11.455360515459512</v>
          </cell>
        </row>
        <row r="11">
          <cell r="B11">
            <v>0.55630250076728727</v>
          </cell>
          <cell r="C11">
            <v>-11.477990713432291</v>
          </cell>
        </row>
        <row r="12">
          <cell r="B12">
            <v>0.65321251377534373</v>
          </cell>
          <cell r="C12">
            <v>-11.624031724867796</v>
          </cell>
        </row>
        <row r="13">
          <cell r="B13">
            <v>0.76342799356293722</v>
          </cell>
          <cell r="C13">
            <v>-11.59646532970577</v>
          </cell>
        </row>
        <row r="14">
          <cell r="B14">
            <v>0.90308998699194354</v>
          </cell>
          <cell r="C14">
            <v>-11.289565284138291</v>
          </cell>
        </row>
        <row r="15">
          <cell r="B15">
            <v>1.3802112417116059</v>
          </cell>
          <cell r="C15" t="e">
            <v>#NUM!</v>
          </cell>
        </row>
      </sheetData>
      <sheetData sheetId="30">
        <row r="2">
          <cell r="C2" t="str">
            <v>log(Flux*lambda)</v>
          </cell>
        </row>
        <row r="3">
          <cell r="B3">
            <v>-0.44369749923271273</v>
          </cell>
          <cell r="C3" t="e">
            <v>#NUM!</v>
          </cell>
        </row>
        <row r="4">
          <cell r="B4">
            <v>-0.35654732351381258</v>
          </cell>
          <cell r="C4">
            <v>-9.7317625177323261</v>
          </cell>
        </row>
        <row r="5">
          <cell r="B5">
            <v>-0.25963731050575611</v>
          </cell>
          <cell r="C5">
            <v>-9.3204895143447679</v>
          </cell>
        </row>
        <row r="6">
          <cell r="B6">
            <v>-0.14874165128092473</v>
          </cell>
          <cell r="C6" t="e">
            <v>#NUM!</v>
          </cell>
        </row>
        <row r="7">
          <cell r="B7">
            <v>-0.10237290870955855</v>
          </cell>
          <cell r="C7">
            <v>-9.3184153110589421</v>
          </cell>
        </row>
        <row r="8">
          <cell r="B8">
            <v>9.691001300805642E-2</v>
          </cell>
          <cell r="C8">
            <v>-10.630516966646701</v>
          </cell>
        </row>
        <row r="9">
          <cell r="B9">
            <v>0.21748394421390627</v>
          </cell>
          <cell r="C9">
            <v>-10.359247608784393</v>
          </cell>
        </row>
        <row r="10">
          <cell r="B10">
            <v>0.33645973384852951</v>
          </cell>
          <cell r="C10">
            <v>-10.313042644007425</v>
          </cell>
        </row>
        <row r="11">
          <cell r="B11">
            <v>0.55630250076728727</v>
          </cell>
          <cell r="C11">
            <v>-10.563439829378259</v>
          </cell>
        </row>
        <row r="12">
          <cell r="B12">
            <v>0.65321251377534373</v>
          </cell>
          <cell r="C12">
            <v>-10.647046088289912</v>
          </cell>
        </row>
        <row r="13">
          <cell r="B13">
            <v>0.76342799356293722</v>
          </cell>
          <cell r="C13">
            <v>-10.740752231609211</v>
          </cell>
        </row>
        <row r="14">
          <cell r="B14">
            <v>0.90308998699194354</v>
          </cell>
          <cell r="C14">
            <v>-10.781727146428553</v>
          </cell>
        </row>
        <row r="15">
          <cell r="B15">
            <v>1.3802112417116059</v>
          </cell>
          <cell r="C15" t="e">
            <v>#NUM!</v>
          </cell>
        </row>
      </sheetData>
      <sheetData sheetId="31">
        <row r="2">
          <cell r="C2" t="str">
            <v>log(Flux*lambda)</v>
          </cell>
        </row>
        <row r="3">
          <cell r="B3">
            <v>-0.44369749923271273</v>
          </cell>
          <cell r="C3">
            <v>-8.6148407614199574</v>
          </cell>
        </row>
        <row r="4">
          <cell r="B4">
            <v>-0.35654732351381258</v>
          </cell>
          <cell r="C4">
            <v>-8.5841543840781167</v>
          </cell>
        </row>
        <row r="5">
          <cell r="B5">
            <v>-0.25963731050575611</v>
          </cell>
          <cell r="C5">
            <v>-8.6792496355762658</v>
          </cell>
        </row>
        <row r="6">
          <cell r="B6">
            <v>-0.14874165128092473</v>
          </cell>
          <cell r="C6">
            <v>-8.7975654099341227</v>
          </cell>
        </row>
        <row r="7">
          <cell r="B7">
            <v>-0.10237290870955855</v>
          </cell>
          <cell r="C7" t="e">
            <v>#NUM!</v>
          </cell>
        </row>
        <row r="8">
          <cell r="B8">
            <v>9.691001300805642E-2</v>
          </cell>
          <cell r="C8">
            <v>-9.3204994242007135</v>
          </cell>
        </row>
        <row r="9">
          <cell r="B9">
            <v>0.21748394421390627</v>
          </cell>
          <cell r="C9">
            <v>-9.6168377085515111</v>
          </cell>
        </row>
        <row r="10">
          <cell r="B10">
            <v>0.33645973384852951</v>
          </cell>
          <cell r="C10">
            <v>-9.8874135299446753</v>
          </cell>
        </row>
        <row r="11">
          <cell r="B11">
            <v>0.55630250076728727</v>
          </cell>
          <cell r="C11">
            <v>-10.558828741964307</v>
          </cell>
        </row>
        <row r="12">
          <cell r="B12">
            <v>0.65321251377534373</v>
          </cell>
          <cell r="C12">
            <v>-10.81379732109145</v>
          </cell>
        </row>
        <row r="13">
          <cell r="B13">
            <v>0.76342799356293722</v>
          </cell>
          <cell r="C13">
            <v>-11.084090963042144</v>
          </cell>
        </row>
        <row r="14">
          <cell r="B14">
            <v>0.90308998699194354</v>
          </cell>
          <cell r="C14">
            <v>-11.468265690723451</v>
          </cell>
        </row>
        <row r="15">
          <cell r="B15">
            <v>1.3802112417116059</v>
          </cell>
          <cell r="C15" t="e">
            <v>#NUM!</v>
          </cell>
        </row>
      </sheetData>
      <sheetData sheetId="32">
        <row r="2">
          <cell r="C2" t="str">
            <v>log(Flux*lambda)</v>
          </cell>
        </row>
        <row r="3">
          <cell r="B3">
            <v>-0.44369749923271273</v>
          </cell>
          <cell r="C3" t="e">
            <v>#NUM!</v>
          </cell>
        </row>
        <row r="4">
          <cell r="B4">
            <v>-0.35654732351381258</v>
          </cell>
          <cell r="C4" t="e">
            <v>#NUM!</v>
          </cell>
        </row>
        <row r="5">
          <cell r="B5">
            <v>-0.25963731050575611</v>
          </cell>
          <cell r="C5" t="e">
            <v>#NUM!</v>
          </cell>
        </row>
        <row r="6">
          <cell r="B6">
            <v>-0.14874165128092473</v>
          </cell>
          <cell r="C6" t="e">
            <v>#NUM!</v>
          </cell>
        </row>
        <row r="7">
          <cell r="B7">
            <v>-0.10237290870955855</v>
          </cell>
          <cell r="C7" t="e">
            <v>#NUM!</v>
          </cell>
        </row>
        <row r="8">
          <cell r="B8">
            <v>9.691001300805642E-2</v>
          </cell>
          <cell r="C8">
            <v>-12.118455579642827</v>
          </cell>
        </row>
        <row r="9">
          <cell r="B9">
            <v>0.21748394421390627</v>
          </cell>
          <cell r="C9">
            <v>-11.853646415377765</v>
          </cell>
        </row>
        <row r="10">
          <cell r="B10">
            <v>0.33645973384852951</v>
          </cell>
          <cell r="C10">
            <v>-11.72261791197246</v>
          </cell>
        </row>
        <row r="11">
          <cell r="B11">
            <v>0.55630250076728727</v>
          </cell>
          <cell r="C11">
            <v>-11.893922480751039</v>
          </cell>
        </row>
        <row r="12">
          <cell r="B12">
            <v>0.65321251377534373</v>
          </cell>
          <cell r="C12">
            <v>-11.993962045002682</v>
          </cell>
        </row>
        <row r="13">
          <cell r="B13">
            <v>0.76342799356293722</v>
          </cell>
          <cell r="C13">
            <v>-11.762170362250707</v>
          </cell>
        </row>
        <row r="14">
          <cell r="B14">
            <v>0.90308998699194354</v>
          </cell>
          <cell r="C14">
            <v>-10.586239357065892</v>
          </cell>
        </row>
        <row r="15">
          <cell r="B15">
            <v>1.3802112417116059</v>
          </cell>
          <cell r="C15" t="e">
            <v>#NUM!</v>
          </cell>
        </row>
      </sheetData>
      <sheetData sheetId="33">
        <row r="2">
          <cell r="C2" t="str">
            <v>log(Flux*lambda)</v>
          </cell>
        </row>
        <row r="3">
          <cell r="B3">
            <v>-0.44369749923271273</v>
          </cell>
          <cell r="C3" t="e">
            <v>#NUM!</v>
          </cell>
        </row>
        <row r="4">
          <cell r="B4">
            <v>-0.35654732351381258</v>
          </cell>
          <cell r="C4">
            <v>-12.922054300964682</v>
          </cell>
        </row>
        <row r="5">
          <cell r="B5">
            <v>-0.25963731050575611</v>
          </cell>
          <cell r="C5">
            <v>-12.553632313701932</v>
          </cell>
        </row>
        <row r="6">
          <cell r="B6">
            <v>-0.14874165128092473</v>
          </cell>
          <cell r="C6" t="e">
            <v>#NUM!</v>
          </cell>
        </row>
        <row r="7">
          <cell r="B7">
            <v>-0.10237290870955855</v>
          </cell>
          <cell r="C7">
            <v>-11.723189294838395</v>
          </cell>
        </row>
        <row r="8">
          <cell r="B8">
            <v>9.691001300805642E-2</v>
          </cell>
          <cell r="C8">
            <v>-11.419759491734624</v>
          </cell>
        </row>
        <row r="9">
          <cell r="B9">
            <v>0.21748394421390627</v>
          </cell>
          <cell r="C9">
            <v>-11.336384725824889</v>
          </cell>
        </row>
        <row r="10">
          <cell r="B10">
            <v>0.33645973384852951</v>
          </cell>
          <cell r="C10">
            <v>-11.451777629642505</v>
          </cell>
        </row>
        <row r="11">
          <cell r="B11">
            <v>0.55630250076728727</v>
          </cell>
          <cell r="C11">
            <v>-11.64365539454897</v>
          </cell>
        </row>
        <row r="12">
          <cell r="B12">
            <v>0.65321251377534373</v>
          </cell>
          <cell r="C12">
            <v>-11.753173278288019</v>
          </cell>
        </row>
        <row r="13">
          <cell r="B13">
            <v>0.76342799356293722</v>
          </cell>
          <cell r="C13">
            <v>-11.866681377955532</v>
          </cell>
        </row>
        <row r="14">
          <cell r="B14">
            <v>0.90308998699194354</v>
          </cell>
          <cell r="C14">
            <v>-11.912085546661189</v>
          </cell>
        </row>
        <row r="15">
          <cell r="B15">
            <v>1.3802112417116059</v>
          </cell>
          <cell r="C15" t="e">
            <v>#NUM!</v>
          </cell>
        </row>
      </sheetData>
      <sheetData sheetId="34">
        <row r="2">
          <cell r="C2" t="str">
            <v>log(Flux*lambda)</v>
          </cell>
        </row>
        <row r="3">
          <cell r="B3">
            <v>-0.44369749923271273</v>
          </cell>
          <cell r="C3" t="e">
            <v>#NUM!</v>
          </cell>
        </row>
        <row r="4">
          <cell r="B4">
            <v>-0.35654732351381258</v>
          </cell>
          <cell r="C4" t="e">
            <v>#NUM!</v>
          </cell>
        </row>
        <row r="5">
          <cell r="B5">
            <v>-0.25963731050575611</v>
          </cell>
          <cell r="C5" t="e">
            <v>#NUM!</v>
          </cell>
        </row>
        <row r="6">
          <cell r="B6">
            <v>-0.14874165128092473</v>
          </cell>
          <cell r="C6" t="e">
            <v>#NUM!</v>
          </cell>
        </row>
        <row r="7">
          <cell r="B7">
            <v>-0.10237290870955855</v>
          </cell>
          <cell r="C7" t="e">
            <v>#NUM!</v>
          </cell>
        </row>
        <row r="8">
          <cell r="B8">
            <v>9.691001300805642E-2</v>
          </cell>
          <cell r="C8">
            <v>-11.325763664193071</v>
          </cell>
        </row>
        <row r="9">
          <cell r="B9">
            <v>0.21748394421390627</v>
          </cell>
          <cell r="C9">
            <v>-11.283996656365201</v>
          </cell>
        </row>
        <row r="10">
          <cell r="B10">
            <v>0.33645973384852951</v>
          </cell>
          <cell r="C10">
            <v>-11.527102063637424</v>
          </cell>
        </row>
        <row r="11">
          <cell r="B11">
            <v>0.55630250076728727</v>
          </cell>
          <cell r="C11">
            <v>-12.044151963845257</v>
          </cell>
        </row>
        <row r="12">
          <cell r="B12">
            <v>0.65321251377534373</v>
          </cell>
          <cell r="C12">
            <v>-12.302131604312327</v>
          </cell>
        </row>
        <row r="13">
          <cell r="B13">
            <v>0.76342799356293722</v>
          </cell>
          <cell r="C13">
            <v>-12.360118689736069</v>
          </cell>
        </row>
        <row r="14">
          <cell r="B14">
            <v>0.90308998699194354</v>
          </cell>
          <cell r="C14">
            <v>-12.461426266193143</v>
          </cell>
        </row>
        <row r="15">
          <cell r="B15">
            <v>1.3802112417116059</v>
          </cell>
          <cell r="C15">
            <v>-11.462968383804139</v>
          </cell>
        </row>
      </sheetData>
      <sheetData sheetId="35">
        <row r="2">
          <cell r="C2" t="str">
            <v>log(Flux*lambda)</v>
          </cell>
        </row>
        <row r="3">
          <cell r="B3">
            <v>-0.44369749923271273</v>
          </cell>
          <cell r="C3" t="e">
            <v>#NUM!</v>
          </cell>
        </row>
        <row r="4">
          <cell r="B4">
            <v>-0.35654732351381258</v>
          </cell>
          <cell r="C4">
            <v>-12.574599182814689</v>
          </cell>
        </row>
        <row r="5">
          <cell r="B5">
            <v>-0.25963731050575611</v>
          </cell>
          <cell r="C5">
            <v>-12.034584476665646</v>
          </cell>
        </row>
        <row r="6">
          <cell r="B6">
            <v>-0.14874165128092473</v>
          </cell>
          <cell r="C6" t="e">
            <v>#NUM!</v>
          </cell>
        </row>
        <row r="7">
          <cell r="B7">
            <v>-0.10237290870955855</v>
          </cell>
          <cell r="C7">
            <v>-11.422377329442513</v>
          </cell>
        </row>
        <row r="8">
          <cell r="B8">
            <v>9.691001300805642E-2</v>
          </cell>
          <cell r="C8">
            <v>-11.080461694749019</v>
          </cell>
        </row>
        <row r="9">
          <cell r="B9">
            <v>0.21748394421390627</v>
          </cell>
          <cell r="C9">
            <v>-10.964461110602569</v>
          </cell>
        </row>
        <row r="10">
          <cell r="B10">
            <v>0.33645973384852951</v>
          </cell>
          <cell r="C10">
            <v>-11.039399909773472</v>
          </cell>
        </row>
        <row r="11">
          <cell r="B11">
            <v>0.55630250076728727</v>
          </cell>
          <cell r="C11">
            <v>-11.299945614371762</v>
          </cell>
        </row>
        <row r="12">
          <cell r="B12">
            <v>0.65321251377534373</v>
          </cell>
          <cell r="C12">
            <v>-11.426045947043914</v>
          </cell>
        </row>
        <row r="13">
          <cell r="B13">
            <v>0.76342799356293722</v>
          </cell>
          <cell r="C13">
            <v>-11.445448184801396</v>
          </cell>
        </row>
        <row r="14">
          <cell r="B14">
            <v>0.90308998699194354</v>
          </cell>
          <cell r="C14">
            <v>-11.470521521694586</v>
          </cell>
        </row>
        <row r="15">
          <cell r="B15">
            <v>1.3802112417116059</v>
          </cell>
          <cell r="C15">
            <v>-11.462968383804139</v>
          </cell>
        </row>
      </sheetData>
      <sheetData sheetId="36" refreshError="1"/>
      <sheetData sheetId="37">
        <row r="2">
          <cell r="C2" t="str">
            <v>log(Flux*lambda)</v>
          </cell>
        </row>
        <row r="3">
          <cell r="B3">
            <v>-0.44369749923271273</v>
          </cell>
          <cell r="C3" t="e">
            <v>#NUM!</v>
          </cell>
        </row>
        <row r="4">
          <cell r="B4">
            <v>-0.35654732351381258</v>
          </cell>
          <cell r="C4">
            <v>-12.767350355108395</v>
          </cell>
        </row>
        <row r="5">
          <cell r="B5">
            <v>-0.25963731050575611</v>
          </cell>
          <cell r="C5">
            <v>-12.345263552181674</v>
          </cell>
        </row>
        <row r="6">
          <cell r="B6">
            <v>-0.14874165128092473</v>
          </cell>
          <cell r="C6" t="e">
            <v>#NUM!</v>
          </cell>
        </row>
        <row r="7">
          <cell r="B7">
            <v>-0.10237290870955855</v>
          </cell>
          <cell r="C7">
            <v>-11.652756469225199</v>
          </cell>
        </row>
        <row r="8">
          <cell r="B8">
            <v>9.691001300805642E-2</v>
          </cell>
          <cell r="C8">
            <v>-11.211718472401209</v>
          </cell>
        </row>
        <row r="9">
          <cell r="B9">
            <v>0.21748394421390627</v>
          </cell>
          <cell r="C9">
            <v>-11.036040548672009</v>
          </cell>
        </row>
        <row r="10">
          <cell r="B10">
            <v>0.33645973384852951</v>
          </cell>
          <cell r="C10">
            <v>-11.017416167449417</v>
          </cell>
        </row>
        <row r="11">
          <cell r="B11">
            <v>0.55630250076728727</v>
          </cell>
          <cell r="C11">
            <v>-11.200372313688419</v>
          </cell>
        </row>
        <row r="12">
          <cell r="B12">
            <v>0.65321251377534373</v>
          </cell>
          <cell r="C12">
            <v>-11.273761953197363</v>
          </cell>
        </row>
        <row r="13">
          <cell r="B13">
            <v>0.76342799356293722</v>
          </cell>
          <cell r="C13">
            <v>-11.314659856778968</v>
          </cell>
        </row>
        <row r="14">
          <cell r="B14">
            <v>0.90308998699194354</v>
          </cell>
          <cell r="C14">
            <v>-11.361885296308685</v>
          </cell>
        </row>
        <row r="15">
          <cell r="B15">
            <v>1.3802112417116059</v>
          </cell>
          <cell r="C15">
            <v>-11.36893691280688</v>
          </cell>
        </row>
      </sheetData>
      <sheetData sheetId="38">
        <row r="2">
          <cell r="C2" t="str">
            <v>log(Flux*lambda)</v>
          </cell>
        </row>
        <row r="3">
          <cell r="B3">
            <v>-0.44369749923271273</v>
          </cell>
          <cell r="C3" t="e">
            <v>#NUM!</v>
          </cell>
        </row>
        <row r="4">
          <cell r="B4">
            <v>-0.35654732351381258</v>
          </cell>
          <cell r="C4" t="e">
            <v>#NUM!</v>
          </cell>
        </row>
        <row r="5">
          <cell r="B5">
            <v>-0.25963731050575611</v>
          </cell>
          <cell r="C5" t="e">
            <v>#NUM!</v>
          </cell>
        </row>
        <row r="6">
          <cell r="B6">
            <v>-0.14874165128092473</v>
          </cell>
          <cell r="C6" t="e">
            <v>#NUM!</v>
          </cell>
        </row>
        <row r="7">
          <cell r="B7">
            <v>-0.10237290870955855</v>
          </cell>
          <cell r="C7" t="e">
            <v>#NUM!</v>
          </cell>
        </row>
        <row r="8">
          <cell r="B8">
            <v>9.691001300805642E-2</v>
          </cell>
          <cell r="C8">
            <v>-11.911282877333157</v>
          </cell>
        </row>
        <row r="9">
          <cell r="B9">
            <v>0.21748394421390627</v>
          </cell>
          <cell r="C9">
            <v>-11.861668589098135</v>
          </cell>
        </row>
        <row r="10">
          <cell r="B10">
            <v>0.33645973384852951</v>
          </cell>
          <cell r="C10">
            <v>-11.998222434967472</v>
          </cell>
        </row>
        <row r="11">
          <cell r="B11">
            <v>0.55630250076728727</v>
          </cell>
          <cell r="C11">
            <v>-12.593885807321536</v>
          </cell>
        </row>
        <row r="12">
          <cell r="B12">
            <v>0.65321251377534373</v>
          </cell>
          <cell r="C12">
            <v>-12.854699980743993</v>
          </cell>
        </row>
        <row r="13">
          <cell r="B13">
            <v>0.76342799356293722</v>
          </cell>
          <cell r="C13" t="e">
            <v>#NUM!</v>
          </cell>
        </row>
        <row r="14">
          <cell r="B14">
            <v>0.90308998699194354</v>
          </cell>
          <cell r="C14" t="e">
            <v>#NUM!</v>
          </cell>
        </row>
        <row r="15">
          <cell r="B15">
            <v>1.3802112417116059</v>
          </cell>
          <cell r="C15" t="e">
            <v>#NUM!</v>
          </cell>
        </row>
      </sheetData>
      <sheetData sheetId="39">
        <row r="2">
          <cell r="C2" t="str">
            <v>log(Flux*lambda)</v>
          </cell>
        </row>
        <row r="11">
          <cell r="B11">
            <v>0.55630250076728727</v>
          </cell>
          <cell r="C11">
            <v>-11.293851411036858</v>
          </cell>
        </row>
        <row r="12">
          <cell r="B12">
            <v>0.65321251377534373</v>
          </cell>
          <cell r="C12">
            <v>-11.369504324727878</v>
          </cell>
        </row>
        <row r="13">
          <cell r="B13">
            <v>0.76342799356293722</v>
          </cell>
          <cell r="C13">
            <v>-11.509460330147975</v>
          </cell>
        </row>
      </sheetData>
      <sheetData sheetId="40">
        <row r="2">
          <cell r="C2" t="str">
            <v>log(Flux*lambda)</v>
          </cell>
        </row>
        <row r="3">
          <cell r="B3">
            <v>-0.44369749923271273</v>
          </cell>
          <cell r="C3" t="e">
            <v>#NUM!</v>
          </cell>
        </row>
        <row r="4">
          <cell r="B4">
            <v>-0.35654732351381258</v>
          </cell>
          <cell r="C4" t="e">
            <v>#NUM!</v>
          </cell>
        </row>
        <row r="5">
          <cell r="B5">
            <v>-0.25963731050575611</v>
          </cell>
          <cell r="C5" t="e">
            <v>#NUM!</v>
          </cell>
        </row>
        <row r="6">
          <cell r="B6">
            <v>-0.14874165128092473</v>
          </cell>
          <cell r="C6" t="e">
            <v>#NUM!</v>
          </cell>
        </row>
        <row r="7">
          <cell r="B7">
            <v>-0.10237290870955855</v>
          </cell>
          <cell r="C7" t="e">
            <v>#NUM!</v>
          </cell>
        </row>
        <row r="8">
          <cell r="B8">
            <v>9.691001300805642E-2</v>
          </cell>
          <cell r="C8" t="e">
            <v>#NUM!</v>
          </cell>
        </row>
        <row r="9">
          <cell r="B9">
            <v>0.21748394421390627</v>
          </cell>
          <cell r="C9">
            <v>-11.652226600793693</v>
          </cell>
        </row>
        <row r="10">
          <cell r="B10">
            <v>0.33645973384852951</v>
          </cell>
          <cell r="C10">
            <v>-11.73712260085604</v>
          </cell>
        </row>
        <row r="11">
          <cell r="B11">
            <v>0.55630250076728727</v>
          </cell>
          <cell r="C11">
            <v>-11.82778639600752</v>
          </cell>
        </row>
        <row r="12">
          <cell r="B12">
            <v>0.65321251377534373</v>
          </cell>
          <cell r="C12">
            <v>-12.118045028660399</v>
          </cell>
        </row>
        <row r="13">
          <cell r="B13">
            <v>0.76342799356293722</v>
          </cell>
          <cell r="C13">
            <v>-11.247289416845863</v>
          </cell>
        </row>
        <row r="14">
          <cell r="B14">
            <v>0.90308998699194354</v>
          </cell>
          <cell r="C14">
            <v>-11.934466966034954</v>
          </cell>
        </row>
        <row r="15">
          <cell r="B15">
            <v>1.3802112417116059</v>
          </cell>
          <cell r="C15" t="e">
            <v>#NUM!</v>
          </cell>
        </row>
      </sheetData>
      <sheetData sheetId="41" refreshError="1"/>
      <sheetData sheetId="42">
        <row r="2">
          <cell r="C2" t="str">
            <v>log(Flux*lambda)</v>
          </cell>
        </row>
        <row r="3">
          <cell r="B3">
            <v>-0.44369749923271273</v>
          </cell>
          <cell r="C3" t="e">
            <v>#NUM!</v>
          </cell>
        </row>
        <row r="4">
          <cell r="B4">
            <v>-0.35654732351381258</v>
          </cell>
          <cell r="C4">
            <v>-12.490186741410319</v>
          </cell>
        </row>
        <row r="5">
          <cell r="B5">
            <v>-0.25963731050575611</v>
          </cell>
          <cell r="C5">
            <v>-11.996774539334339</v>
          </cell>
        </row>
        <row r="6">
          <cell r="B6">
            <v>-0.14874165128092473</v>
          </cell>
          <cell r="C6" t="e">
            <v>#NUM!</v>
          </cell>
        </row>
        <row r="7">
          <cell r="B7">
            <v>-0.10237290870955855</v>
          </cell>
          <cell r="C7">
            <v>-11.40430848305834</v>
          </cell>
        </row>
        <row r="8">
          <cell r="B8">
            <v>9.691001300805642E-2</v>
          </cell>
          <cell r="C8">
            <v>-11.184422251675732</v>
          </cell>
        </row>
        <row r="9">
          <cell r="B9">
            <v>0.21748394421390627</v>
          </cell>
          <cell r="C9">
            <v>-11.118045028660399</v>
          </cell>
        </row>
        <row r="10">
          <cell r="B10">
            <v>0.33645973384852951</v>
          </cell>
          <cell r="C10">
            <v>-11.208642499368256</v>
          </cell>
        </row>
        <row r="11">
          <cell r="B11">
            <v>0.55630250076728727</v>
          </cell>
          <cell r="C11">
            <v>-11.290235519023877</v>
          </cell>
        </row>
        <row r="12">
          <cell r="B12">
            <v>0.65321251377534373</v>
          </cell>
          <cell r="C12">
            <v>-11.367677707655313</v>
          </cell>
        </row>
        <row r="13">
          <cell r="B13">
            <v>0.76342799356293722</v>
          </cell>
          <cell r="C13">
            <v>-11.429879966373031</v>
          </cell>
        </row>
        <row r="14">
          <cell r="B14">
            <v>0.90308998699194354</v>
          </cell>
          <cell r="C14">
            <v>-11.447058155096709</v>
          </cell>
        </row>
        <row r="15">
          <cell r="B15">
            <v>1.3802112417116059</v>
          </cell>
          <cell r="C15">
            <v>-11.772434637969912</v>
          </cell>
        </row>
      </sheetData>
      <sheetData sheetId="43">
        <row r="2">
          <cell r="C2" t="str">
            <v>log(Flux*lambda)</v>
          </cell>
        </row>
        <row r="3">
          <cell r="B3">
            <v>-0.44369749923271273</v>
          </cell>
          <cell r="C3" t="e">
            <v>#NUM!</v>
          </cell>
        </row>
        <row r="4">
          <cell r="B4">
            <v>-0.35654732351381258</v>
          </cell>
          <cell r="C4" t="e">
            <v>#NUM!</v>
          </cell>
        </row>
        <row r="5">
          <cell r="B5">
            <v>-0.25963731050575611</v>
          </cell>
          <cell r="C5">
            <v>-12.72845407614509</v>
          </cell>
        </row>
        <row r="6">
          <cell r="B6">
            <v>-0.14874165128092473</v>
          </cell>
          <cell r="C6" t="e">
            <v>#NUM!</v>
          </cell>
        </row>
        <row r="7">
          <cell r="B7">
            <v>-0.10237290870955855</v>
          </cell>
          <cell r="C7">
            <v>-11.960059052690058</v>
          </cell>
        </row>
        <row r="8">
          <cell r="B8">
            <v>9.691001300805642E-2</v>
          </cell>
          <cell r="C8">
            <v>-11.462634318382113</v>
          </cell>
        </row>
        <row r="9">
          <cell r="B9">
            <v>0.21748394421390627</v>
          </cell>
          <cell r="C9">
            <v>-11.316789169761508</v>
          </cell>
        </row>
        <row r="10">
          <cell r="B10">
            <v>0.33645973384852951</v>
          </cell>
          <cell r="C10">
            <v>-11.334164051293596</v>
          </cell>
        </row>
        <row r="11">
          <cell r="B11">
            <v>0.55630250076728727</v>
          </cell>
          <cell r="C11">
            <v>-11.723346750162689</v>
          </cell>
        </row>
        <row r="12">
          <cell r="B12">
            <v>0.65321251377534373</v>
          </cell>
          <cell r="C12">
            <v>-11.774690718274137</v>
          </cell>
        </row>
        <row r="13">
          <cell r="B13">
            <v>0.76342799356293722</v>
          </cell>
          <cell r="C13">
            <v>-11.826763480562862</v>
          </cell>
        </row>
        <row r="14">
          <cell r="B14">
            <v>0.90308998699194354</v>
          </cell>
          <cell r="C14">
            <v>-11.82401732813876</v>
          </cell>
        </row>
        <row r="15">
          <cell r="B15">
            <v>1.3802112417116059</v>
          </cell>
          <cell r="C15">
            <v>-10.567231075672126</v>
          </cell>
        </row>
      </sheetData>
      <sheetData sheetId="44">
        <row r="2">
          <cell r="C2" t="str">
            <v>log(Flux*lambda)</v>
          </cell>
        </row>
        <row r="3">
          <cell r="B3">
            <v>-0.44369749923271273</v>
          </cell>
          <cell r="C3" t="e">
            <v>#NUM!</v>
          </cell>
        </row>
        <row r="4">
          <cell r="B4">
            <v>-0.35654732351381258</v>
          </cell>
          <cell r="C4" t="e">
            <v>#NUM!</v>
          </cell>
        </row>
        <row r="5">
          <cell r="B5">
            <v>-0.25963731050575611</v>
          </cell>
          <cell r="C5">
            <v>-12.941228996192182</v>
          </cell>
        </row>
        <row r="6">
          <cell r="B6">
            <v>-0.14874165128092473</v>
          </cell>
          <cell r="C6" t="e">
            <v>#NUM!</v>
          </cell>
        </row>
        <row r="7">
          <cell r="B7">
            <v>-0.10237290870955855</v>
          </cell>
          <cell r="C7">
            <v>-11.770004041692411</v>
          </cell>
        </row>
        <row r="8">
          <cell r="B8">
            <v>9.691001300805642E-2</v>
          </cell>
          <cell r="C8">
            <v>-11.297776319705994</v>
          </cell>
        </row>
        <row r="9">
          <cell r="B9">
            <v>0.21748394421390627</v>
          </cell>
          <cell r="C9">
            <v>-11.253648913511759</v>
          </cell>
        </row>
        <row r="10">
          <cell r="B10">
            <v>0.33645973384852951</v>
          </cell>
          <cell r="C10">
            <v>-11.380627723616108</v>
          </cell>
        </row>
        <row r="11">
          <cell r="B11">
            <v>0.55630250076728727</v>
          </cell>
          <cell r="C11">
            <v>-11.679334533334702</v>
          </cell>
        </row>
        <row r="12">
          <cell r="B12">
            <v>0.65321251377534373</v>
          </cell>
          <cell r="C12">
            <v>-11.869880750887919</v>
          </cell>
        </row>
        <row r="13">
          <cell r="B13">
            <v>0.76342799356293722</v>
          </cell>
          <cell r="C13">
            <v>-12.061514782350594</v>
          </cell>
        </row>
        <row r="14">
          <cell r="B14">
            <v>0.90308998699194354</v>
          </cell>
          <cell r="C14">
            <v>-12.326979092871104</v>
          </cell>
        </row>
        <row r="15">
          <cell r="B15">
            <v>1.3802112417116059</v>
          </cell>
          <cell r="C15" t="e">
            <v>#NUM!</v>
          </cell>
        </row>
      </sheetData>
      <sheetData sheetId="45">
        <row r="2">
          <cell r="C2" t="str">
            <v>log(Flux*lambda)</v>
          </cell>
        </row>
        <row r="3">
          <cell r="B3">
            <v>-0.44369749923271273</v>
          </cell>
          <cell r="C3" t="e">
            <v>#NUM!</v>
          </cell>
        </row>
        <row r="4">
          <cell r="B4">
            <v>-0.35654732351381258</v>
          </cell>
          <cell r="C4" t="e">
            <v>#NUM!</v>
          </cell>
        </row>
        <row r="5">
          <cell r="B5">
            <v>-0.25963731050575611</v>
          </cell>
          <cell r="C5" t="e">
            <v>#NUM!</v>
          </cell>
        </row>
        <row r="6">
          <cell r="B6">
            <v>-0.14874165128092473</v>
          </cell>
          <cell r="C6" t="e">
            <v>#NUM!</v>
          </cell>
        </row>
        <row r="7">
          <cell r="B7">
            <v>-0.10237290870955855</v>
          </cell>
          <cell r="C7" t="e">
            <v>#NUM!</v>
          </cell>
        </row>
        <row r="8">
          <cell r="B8">
            <v>9.691001300805642E-2</v>
          </cell>
          <cell r="C8">
            <v>-11.22132790868017</v>
          </cell>
        </row>
        <row r="9">
          <cell r="B9">
            <v>0.21748394421390627</v>
          </cell>
          <cell r="C9">
            <v>-11.168421054419781</v>
          </cell>
        </row>
        <row r="10">
          <cell r="B10">
            <v>0.33645973384852951</v>
          </cell>
          <cell r="C10">
            <v>-11.355003567326403</v>
          </cell>
        </row>
        <row r="11">
          <cell r="B11">
            <v>0.55630250076728727</v>
          </cell>
          <cell r="C11">
            <v>-11.874518734299405</v>
          </cell>
        </row>
        <row r="12">
          <cell r="B12">
            <v>0.65321251377534373</v>
          </cell>
          <cell r="C12">
            <v>-12.161150909262744</v>
          </cell>
        </row>
        <row r="13">
          <cell r="B13">
            <v>0.76342799356293722</v>
          </cell>
          <cell r="C13">
            <v>-12.375042567844904</v>
          </cell>
        </row>
        <row r="14">
          <cell r="B14">
            <v>0.90308998699194354</v>
          </cell>
          <cell r="C14">
            <v>-12.41609309856012</v>
          </cell>
        </row>
        <row r="15">
          <cell r="B15">
            <v>1.3802112417116059</v>
          </cell>
          <cell r="C15" t="e">
            <v>#NUM!</v>
          </cell>
        </row>
      </sheetData>
      <sheetData sheetId="46">
        <row r="2">
          <cell r="C2" t="str">
            <v>log(Flux*lambda)</v>
          </cell>
        </row>
        <row r="3">
          <cell r="B3">
            <v>-0.44369749923271273</v>
          </cell>
          <cell r="C3" t="e">
            <v>#NUM!</v>
          </cell>
        </row>
        <row r="4">
          <cell r="B4">
            <v>-0.35654732351381258</v>
          </cell>
          <cell r="C4" t="e">
            <v>#NUM!</v>
          </cell>
        </row>
        <row r="5">
          <cell r="B5">
            <v>-0.25963731050575611</v>
          </cell>
          <cell r="C5" t="e">
            <v>#NUM!</v>
          </cell>
        </row>
        <row r="6">
          <cell r="B6">
            <v>-0.14874165128092473</v>
          </cell>
          <cell r="C6" t="e">
            <v>#NUM!</v>
          </cell>
        </row>
        <row r="7">
          <cell r="B7">
            <v>-0.10237290870955855</v>
          </cell>
          <cell r="C7" t="e">
            <v>#NUM!</v>
          </cell>
        </row>
        <row r="8">
          <cell r="B8">
            <v>9.691001300805642E-2</v>
          </cell>
          <cell r="C8">
            <v>-11.764511954458301</v>
          </cell>
        </row>
        <row r="9">
          <cell r="B9">
            <v>0.21748394421390627</v>
          </cell>
          <cell r="C9">
            <v>-11.838849880364304</v>
          </cell>
        </row>
        <row r="10">
          <cell r="B10">
            <v>0.33645973384852951</v>
          </cell>
          <cell r="C10">
            <v>-11.936198123103667</v>
          </cell>
        </row>
        <row r="11">
          <cell r="B11">
            <v>0.55630250076728727</v>
          </cell>
          <cell r="C11">
            <v>-12.031128072932017</v>
          </cell>
        </row>
        <row r="12">
          <cell r="B12">
            <v>0.65321251377534373</v>
          </cell>
          <cell r="C12">
            <v>-12.23047497982895</v>
          </cell>
        </row>
        <row r="13">
          <cell r="B13">
            <v>0.76342799356293722</v>
          </cell>
          <cell r="C13">
            <v>-11.484217480961542</v>
          </cell>
        </row>
        <row r="14">
          <cell r="B14">
            <v>0.90308998699194354</v>
          </cell>
          <cell r="C14">
            <v>-11.50464648868846</v>
          </cell>
        </row>
        <row r="15">
          <cell r="B15">
            <v>1.3802112417116059</v>
          </cell>
          <cell r="C15" t="e">
            <v>#NUM!</v>
          </cell>
        </row>
      </sheetData>
      <sheetData sheetId="47" refreshError="1"/>
      <sheetData sheetId="48">
        <row r="2">
          <cell r="C2" t="str">
            <v>log(Flux*lambda)</v>
          </cell>
        </row>
        <row r="3">
          <cell r="B3">
            <v>-0.44369749923271273</v>
          </cell>
          <cell r="C3" t="e">
            <v>#NUM!</v>
          </cell>
        </row>
        <row r="4">
          <cell r="B4">
            <v>-0.35654732351381258</v>
          </cell>
          <cell r="C4" t="e">
            <v>#NUM!</v>
          </cell>
        </row>
        <row r="5">
          <cell r="B5">
            <v>-0.25963731050575611</v>
          </cell>
          <cell r="C5" t="e">
            <v>#NUM!</v>
          </cell>
        </row>
        <row r="6">
          <cell r="B6">
            <v>-0.14874165128092473</v>
          </cell>
          <cell r="C6" t="e">
            <v>#NUM!</v>
          </cell>
        </row>
        <row r="7">
          <cell r="B7">
            <v>-0.10237290870955855</v>
          </cell>
          <cell r="C7" t="e">
            <v>#NUM!</v>
          </cell>
        </row>
        <row r="8">
          <cell r="B8">
            <v>9.691001300805642E-2</v>
          </cell>
          <cell r="C8">
            <v>-11.158890915531845</v>
          </cell>
        </row>
        <row r="9">
          <cell r="B9">
            <v>0.21748394421390627</v>
          </cell>
          <cell r="C9">
            <v>-11.421256630184468</v>
          </cell>
        </row>
        <row r="10">
          <cell r="B10">
            <v>0.33645973384852951</v>
          </cell>
          <cell r="C10">
            <v>-11.508122133789525</v>
          </cell>
        </row>
        <row r="11">
          <cell r="B11">
            <v>0.55630250076728727</v>
          </cell>
          <cell r="C11">
            <v>-11.532761979212433</v>
          </cell>
        </row>
        <row r="12">
          <cell r="B12">
            <v>0.65321251377534373</v>
          </cell>
          <cell r="C12">
            <v>-11.748929856129715</v>
          </cell>
        </row>
        <row r="13">
          <cell r="B13">
            <v>0.76342799356293722</v>
          </cell>
          <cell r="C13">
            <v>-11.988546227744141</v>
          </cell>
        </row>
        <row r="14">
          <cell r="B14">
            <v>0.90308998699194354</v>
          </cell>
          <cell r="C14">
            <v>-12.177259996671363</v>
          </cell>
        </row>
        <row r="15">
          <cell r="B15">
            <v>1.3802112417116059</v>
          </cell>
          <cell r="C15" t="e">
            <v>#NUM!</v>
          </cell>
        </row>
      </sheetData>
      <sheetData sheetId="49">
        <row r="2">
          <cell r="C2" t="str">
            <v>log(Flux*lambda)</v>
          </cell>
        </row>
        <row r="3">
          <cell r="B3">
            <v>-0.44369749923271273</v>
          </cell>
          <cell r="C3" t="e">
            <v>#NUM!</v>
          </cell>
        </row>
        <row r="4">
          <cell r="B4">
            <v>-0.35654732351381258</v>
          </cell>
          <cell r="C4">
            <v>-11.431371660494079</v>
          </cell>
        </row>
        <row r="5">
          <cell r="B5">
            <v>-0.25963731050575611</v>
          </cell>
          <cell r="C5">
            <v>-11.086860742531311</v>
          </cell>
        </row>
        <row r="6">
          <cell r="B6">
            <v>-0.14874165128092473</v>
          </cell>
          <cell r="C6" t="e">
            <v>#NUM!</v>
          </cell>
        </row>
        <row r="7">
          <cell r="B7">
            <v>-0.10237290870955855</v>
          </cell>
          <cell r="C7">
            <v>-10.772829523329909</v>
          </cell>
        </row>
        <row r="8">
          <cell r="B8">
            <v>9.691001300805642E-2</v>
          </cell>
          <cell r="C8">
            <v>-10.663284167971696</v>
          </cell>
        </row>
        <row r="9">
          <cell r="B9">
            <v>0.21748394421390627</v>
          </cell>
          <cell r="C9">
            <v>-10.706536995540933</v>
          </cell>
        </row>
        <row r="10">
          <cell r="B10">
            <v>0.33645973384852951</v>
          </cell>
          <cell r="C10">
            <v>-10.914609118825572</v>
          </cell>
        </row>
        <row r="11">
          <cell r="B11">
            <v>0.55630250076728727</v>
          </cell>
          <cell r="C11">
            <v>-11.417084800629702</v>
          </cell>
        </row>
        <row r="12">
          <cell r="B12">
            <v>0.65321251377534373</v>
          </cell>
          <cell r="C12">
            <v>-11.6418112538506</v>
          </cell>
        </row>
        <row r="13">
          <cell r="B13">
            <v>0.76342799356293722</v>
          </cell>
          <cell r="C13">
            <v>-11.871500459342263</v>
          </cell>
        </row>
        <row r="14">
          <cell r="B14">
            <v>0.90308998699194354</v>
          </cell>
          <cell r="C14">
            <v>-12.098609797885951</v>
          </cell>
        </row>
        <row r="15">
          <cell r="B15">
            <v>1.3802112417116059</v>
          </cell>
          <cell r="C15">
            <v>-11.549558427914182</v>
          </cell>
        </row>
      </sheetData>
      <sheetData sheetId="50">
        <row r="2">
          <cell r="C2" t="str">
            <v>log(Flux*lambda)</v>
          </cell>
        </row>
        <row r="3">
          <cell r="B3">
            <v>-0.44369749923271273</v>
          </cell>
          <cell r="C3" t="e">
            <v>#NUM!</v>
          </cell>
        </row>
        <row r="4">
          <cell r="B4">
            <v>-0.35654732351381258</v>
          </cell>
          <cell r="C4" t="e">
            <v>#NUM!</v>
          </cell>
        </row>
        <row r="5">
          <cell r="B5">
            <v>-0.25963731050575611</v>
          </cell>
          <cell r="C5" t="e">
            <v>#NUM!</v>
          </cell>
        </row>
        <row r="6">
          <cell r="B6">
            <v>-0.14874165128092473</v>
          </cell>
          <cell r="C6" t="e">
            <v>#NUM!</v>
          </cell>
        </row>
        <row r="7">
          <cell r="B7">
            <v>-0.10237290870955855</v>
          </cell>
          <cell r="C7" t="e">
            <v>#NUM!</v>
          </cell>
        </row>
        <row r="8">
          <cell r="B8">
            <v>9.691001300805642E-2</v>
          </cell>
          <cell r="C8">
            <v>-11.133641761481821</v>
          </cell>
        </row>
        <row r="9">
          <cell r="B9">
            <v>0.21748394421390627</v>
          </cell>
          <cell r="C9">
            <v>-11.239714626122332</v>
          </cell>
        </row>
        <row r="10">
          <cell r="B10">
            <v>0.33645973384852951</v>
          </cell>
          <cell r="C10">
            <v>-11.437077028315265</v>
          </cell>
        </row>
        <row r="11">
          <cell r="B11">
            <v>0.55630250076728727</v>
          </cell>
          <cell r="C11">
            <v>-11.529565006528539</v>
          </cell>
        </row>
        <row r="12">
          <cell r="B12">
            <v>0.65321251377534373</v>
          </cell>
          <cell r="C12">
            <v>-11.746661994673893</v>
          </cell>
        </row>
        <row r="13">
          <cell r="B13">
            <v>0.76342799356293722</v>
          </cell>
          <cell r="C13">
            <v>-11.967200679533498</v>
          </cell>
        </row>
        <row r="14">
          <cell r="B14">
            <v>0.90308998699194354</v>
          </cell>
          <cell r="C14">
            <v>-12.14835951796819</v>
          </cell>
        </row>
        <row r="15">
          <cell r="B15">
            <v>1.3802112417116059</v>
          </cell>
          <cell r="C15" t="e">
            <v>#NUM!</v>
          </cell>
        </row>
      </sheetData>
      <sheetData sheetId="51">
        <row r="2">
          <cell r="C2" t="str">
            <v>log(Flux*lambda)</v>
          </cell>
        </row>
        <row r="3">
          <cell r="B3">
            <v>-0.44369749923271273</v>
          </cell>
          <cell r="C3" t="e">
            <v>#NUM!</v>
          </cell>
        </row>
        <row r="4">
          <cell r="B4">
            <v>-0.35654732351381258</v>
          </cell>
          <cell r="C4">
            <v>-13.277366077466187</v>
          </cell>
        </row>
        <row r="5">
          <cell r="B5">
            <v>-0.25963731050575611</v>
          </cell>
          <cell r="C5">
            <v>-12.842460815226016</v>
          </cell>
        </row>
        <row r="6">
          <cell r="B6">
            <v>-0.14874165128092473</v>
          </cell>
          <cell r="C6" t="e">
            <v>#NUM!</v>
          </cell>
        </row>
        <row r="7">
          <cell r="B7">
            <v>-0.10237290870955855</v>
          </cell>
          <cell r="C7">
            <v>-11.999560430648806</v>
          </cell>
        </row>
        <row r="8">
          <cell r="B8">
            <v>9.691001300805642E-2</v>
          </cell>
          <cell r="C8" t="e">
            <v>#NUM!</v>
          </cell>
        </row>
        <row r="9">
          <cell r="B9">
            <v>0.21748394421390627</v>
          </cell>
          <cell r="C9">
            <v>-11.564561056645964</v>
          </cell>
        </row>
        <row r="10">
          <cell r="B10">
            <v>0.33645973384852951</v>
          </cell>
          <cell r="C10">
            <v>-11.710735824322773</v>
          </cell>
        </row>
        <row r="11">
          <cell r="B11">
            <v>0.55630250076728727</v>
          </cell>
          <cell r="C11">
            <v>-11.527853258043779</v>
          </cell>
        </row>
        <row r="12">
          <cell r="B12">
            <v>0.65321251377534373</v>
          </cell>
          <cell r="C12">
            <v>-11.743121968181276</v>
          </cell>
        </row>
        <row r="13">
          <cell r="B13">
            <v>0.76342799356293722</v>
          </cell>
          <cell r="C13">
            <v>-11.996940787323243</v>
          </cell>
        </row>
        <row r="14">
          <cell r="B14">
            <v>0.90308998699194354</v>
          </cell>
          <cell r="C14">
            <v>-12.233680119704161</v>
          </cell>
        </row>
        <row r="15">
          <cell r="B15">
            <v>1.3802112417116059</v>
          </cell>
          <cell r="C15" t="e">
            <v>#NUM!</v>
          </cell>
        </row>
      </sheetData>
      <sheetData sheetId="52">
        <row r="2">
          <cell r="C2" t="str">
            <v>log(Flux*lambda)</v>
          </cell>
        </row>
        <row r="3">
          <cell r="B3">
            <v>-0.44369749923271273</v>
          </cell>
          <cell r="C3">
            <v>-11.354905376446835</v>
          </cell>
        </row>
        <row r="4">
          <cell r="B4">
            <v>-0.35654732351381258</v>
          </cell>
          <cell r="C4">
            <v>-11.05776639803369</v>
          </cell>
        </row>
        <row r="5">
          <cell r="B5">
            <v>-0.25963731050575611</v>
          </cell>
          <cell r="C5">
            <v>-10.749624360986706</v>
          </cell>
        </row>
        <row r="6">
          <cell r="B6">
            <v>-0.14874165128092473</v>
          </cell>
          <cell r="C6" t="e">
            <v>#NUM!</v>
          </cell>
        </row>
        <row r="7">
          <cell r="B7">
            <v>-0.10237290870955855</v>
          </cell>
          <cell r="C7">
            <v>-10.444385218270963</v>
          </cell>
        </row>
        <row r="8">
          <cell r="B8">
            <v>9.691001300805642E-2</v>
          </cell>
          <cell r="C8">
            <v>-10.131661262040936</v>
          </cell>
        </row>
        <row r="9">
          <cell r="B9">
            <v>0.21748394421390627</v>
          </cell>
          <cell r="C9">
            <v>-10.013635480467672</v>
          </cell>
        </row>
        <row r="10">
          <cell r="B10">
            <v>0.33645973384852951</v>
          </cell>
          <cell r="C10">
            <v>-9.9681914486800967</v>
          </cell>
        </row>
        <row r="11">
          <cell r="B11">
            <v>0.55630250076728727</v>
          </cell>
          <cell r="C11">
            <v>-10.317103158712985</v>
          </cell>
        </row>
        <row r="12">
          <cell r="B12">
            <v>0.65321251377534373</v>
          </cell>
          <cell r="C12">
            <v>-10.436756298859601</v>
          </cell>
        </row>
        <row r="13">
          <cell r="B13">
            <v>0.76342799356293722</v>
          </cell>
          <cell r="C13">
            <v>-10.51237409137563</v>
          </cell>
        </row>
        <row r="14">
          <cell r="B14">
            <v>0.90308998699194354</v>
          </cell>
        </row>
        <row r="15">
          <cell r="B15">
            <v>1.3802112417116059</v>
          </cell>
          <cell r="C15">
            <v>-11.07850861075846</v>
          </cell>
        </row>
      </sheetData>
      <sheetData sheetId="53">
        <row r="2">
          <cell r="C2" t="str">
            <v>log(Flux*lambda)</v>
          </cell>
        </row>
        <row r="3">
          <cell r="B3">
            <v>-0.44369749923271273</v>
          </cell>
          <cell r="C3" t="e">
            <v>#NUM!</v>
          </cell>
        </row>
        <row r="4">
          <cell r="B4">
            <v>-0.35654732351381258</v>
          </cell>
          <cell r="C4" t="e">
            <v>#NUM!</v>
          </cell>
        </row>
        <row r="5">
          <cell r="B5">
            <v>-0.25963731050575611</v>
          </cell>
          <cell r="C5" t="e">
            <v>#NUM!</v>
          </cell>
        </row>
        <row r="6">
          <cell r="B6">
            <v>-0.14874165128092473</v>
          </cell>
          <cell r="C6">
            <v>-10.245737825281607</v>
          </cell>
        </row>
        <row r="7">
          <cell r="B7">
            <v>-0.10237290870955855</v>
          </cell>
          <cell r="C7" t="e">
            <v>#NUM!</v>
          </cell>
        </row>
        <row r="8">
          <cell r="B8">
            <v>9.691001300805642E-2</v>
          </cell>
          <cell r="C8">
            <v>-10.208505845271009</v>
          </cell>
        </row>
        <row r="9">
          <cell r="B9">
            <v>0.21748394421390627</v>
          </cell>
          <cell r="C9">
            <v>-10.283238063190835</v>
          </cell>
        </row>
        <row r="10">
          <cell r="B10">
            <v>0.33645973384852951</v>
          </cell>
          <cell r="C10">
            <v>-10.487347567663953</v>
          </cell>
        </row>
        <row r="11">
          <cell r="B11">
            <v>0.55630250076728727</v>
          </cell>
          <cell r="C11">
            <v>-10.897337658102852</v>
          </cell>
        </row>
        <row r="12">
          <cell r="B12">
            <v>0.65321251377534373</v>
          </cell>
        </row>
        <row r="13">
          <cell r="B13">
            <v>0.76342799356293722</v>
          </cell>
          <cell r="C13">
            <v>-10.960791075480127</v>
          </cell>
        </row>
        <row r="14">
          <cell r="B14">
            <v>0.90308998699194354</v>
          </cell>
          <cell r="C14" t="e">
            <v>#NUM!</v>
          </cell>
        </row>
        <row r="15">
          <cell r="B15">
            <v>1.3802112417116059</v>
          </cell>
          <cell r="C15" t="e">
            <v>#NUM!</v>
          </cell>
        </row>
      </sheetData>
      <sheetData sheetId="54">
        <row r="2">
          <cell r="C2" t="str">
            <v>log(Flux*lambda)</v>
          </cell>
        </row>
        <row r="3">
          <cell r="B3">
            <v>-0.44369749923271273</v>
          </cell>
          <cell r="C3">
            <v>-9.5388517712567502</v>
          </cell>
        </row>
        <row r="4">
          <cell r="B4">
            <v>-0.35654732351381258</v>
          </cell>
          <cell r="C4">
            <v>-9.4081767997991346</v>
          </cell>
        </row>
        <row r="5">
          <cell r="B5">
            <v>-0.25963731050575611</v>
          </cell>
          <cell r="C5">
            <v>-9.4312437575386845</v>
          </cell>
        </row>
        <row r="6">
          <cell r="B6">
            <v>-0.14874165128092473</v>
          </cell>
          <cell r="C6">
            <v>-8.0056642555590507</v>
          </cell>
        </row>
        <row r="7">
          <cell r="B7">
            <v>-0.10237290870955855</v>
          </cell>
          <cell r="C7" t="e">
            <v>#NUM!</v>
          </cell>
        </row>
        <row r="8">
          <cell r="B8">
            <v>9.691001300805642E-2</v>
          </cell>
          <cell r="C8">
            <v>-9.7568825447253964</v>
          </cell>
        </row>
        <row r="9">
          <cell r="B9">
            <v>0.21748394421390627</v>
          </cell>
          <cell r="C9">
            <v>-9.9608383461694547</v>
          </cell>
        </row>
        <row r="10">
          <cell r="B10">
            <v>0.33645973384852951</v>
          </cell>
          <cell r="C10">
            <v>-10.231767814948324</v>
          </cell>
        </row>
        <row r="11">
          <cell r="B11">
            <v>0.55630250076728727</v>
          </cell>
          <cell r="C11">
            <v>-10.82174267918781</v>
          </cell>
        </row>
        <row r="12">
          <cell r="B12">
            <v>0.65321251377534373</v>
          </cell>
        </row>
        <row r="13">
          <cell r="B13">
            <v>0.76342799356293722</v>
          </cell>
          <cell r="C13">
            <v>-11.543974456486126</v>
          </cell>
        </row>
        <row r="14">
          <cell r="B14">
            <v>0.90308998699194354</v>
          </cell>
          <cell r="C14" t="e">
            <v>#NUM!</v>
          </cell>
        </row>
        <row r="15">
          <cell r="B15">
            <v>1.3802112417116059</v>
          </cell>
          <cell r="C15" t="e">
            <v>#NUM!</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5.xml.rels><?xml version="1.0" encoding="UTF-8" standalone="yes"?>
<Relationships xmlns="http://schemas.openxmlformats.org/package/2006/relationships"><Relationship Id="rId1" Type="http://schemas.openxmlformats.org/officeDocument/2006/relationships/hyperlink" Target="http://coolwiki.ipac.caltech.edu/index.php/Identification_of_Previously_Known_Objects_on_Candidate_List" TargetMode="External"/><Relationship Id="rId2" Type="http://schemas.openxmlformats.org/officeDocument/2006/relationships/drawing" Target="../drawings/drawing2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6"/>
  <sheetViews>
    <sheetView tabSelected="1" topLeftCell="C9" workbookViewId="0">
      <selection activeCell="L22" sqref="L22"/>
    </sheetView>
  </sheetViews>
  <sheetFormatPr baseColWidth="10" defaultRowHeight="14" x14ac:dyDescent="0"/>
  <cols>
    <col min="1" max="1" width="17.33203125" style="75" customWidth="1"/>
    <col min="2" max="2" width="22" style="7" customWidth="1"/>
    <col min="3" max="3" width="28.33203125" style="7" customWidth="1"/>
    <col min="4" max="4" width="10.83203125" style="7"/>
    <col min="5" max="5" width="9" style="7" customWidth="1"/>
    <col min="6" max="6" width="10.83203125" style="122"/>
    <col min="7" max="7" width="9.33203125" style="7" customWidth="1"/>
  </cols>
  <sheetData>
    <row r="1" spans="1:12" s="119" customFormat="1" ht="29" thickBot="1">
      <c r="A1" s="116"/>
      <c r="B1" s="117" t="s">
        <v>0</v>
      </c>
      <c r="C1" s="118" t="s">
        <v>101</v>
      </c>
      <c r="D1" s="117" t="s">
        <v>439</v>
      </c>
      <c r="E1" s="117" t="s">
        <v>438</v>
      </c>
      <c r="F1" s="120" t="s">
        <v>440</v>
      </c>
      <c r="G1" s="117" t="s">
        <v>437</v>
      </c>
    </row>
    <row r="2" spans="1:12">
      <c r="A2" s="113" t="s">
        <v>227</v>
      </c>
      <c r="B2" s="114" t="s">
        <v>10</v>
      </c>
      <c r="C2" s="115"/>
      <c r="D2" s="114" t="s">
        <v>282</v>
      </c>
      <c r="E2" s="114" t="s">
        <v>282</v>
      </c>
      <c r="F2" s="121"/>
      <c r="G2" s="114"/>
      <c r="H2" s="114" t="s">
        <v>435</v>
      </c>
    </row>
    <row r="3" spans="1:12">
      <c r="A3" s="75" t="s">
        <v>228</v>
      </c>
      <c r="B3" s="7" t="s">
        <v>107</v>
      </c>
      <c r="C3" s="10" t="s">
        <v>91</v>
      </c>
      <c r="D3" s="7" t="s">
        <v>282</v>
      </c>
      <c r="E3" s="7" t="s">
        <v>282</v>
      </c>
      <c r="F3" s="122">
        <v>-2.73</v>
      </c>
      <c r="G3" s="7" t="s">
        <v>282</v>
      </c>
    </row>
    <row r="4" spans="1:12">
      <c r="A4" s="75" t="s">
        <v>229</v>
      </c>
      <c r="B4" s="7" t="s">
        <v>108</v>
      </c>
      <c r="C4" s="10" t="s">
        <v>90</v>
      </c>
      <c r="D4" s="7" t="s">
        <v>282</v>
      </c>
      <c r="E4" s="7" t="s">
        <v>313</v>
      </c>
      <c r="F4" s="122">
        <v>0.64</v>
      </c>
      <c r="G4" s="7" t="s">
        <v>313</v>
      </c>
      <c r="K4" s="7" t="s">
        <v>430</v>
      </c>
    </row>
    <row r="5" spans="1:12" ht="16">
      <c r="A5" s="75" t="s">
        <v>230</v>
      </c>
      <c r="B5" s="7" t="s">
        <v>106</v>
      </c>
      <c r="C5" s="10" t="s">
        <v>104</v>
      </c>
      <c r="D5" s="7" t="s">
        <v>282</v>
      </c>
      <c r="E5" s="7" t="s">
        <v>282</v>
      </c>
      <c r="F5" s="122">
        <v>-2.87</v>
      </c>
      <c r="G5" s="7" t="s">
        <v>282</v>
      </c>
      <c r="K5" s="105" t="s">
        <v>431</v>
      </c>
    </row>
    <row r="6" spans="1:12" ht="16">
      <c r="A6" s="75" t="s">
        <v>231</v>
      </c>
      <c r="B6" s="7" t="s">
        <v>13</v>
      </c>
      <c r="C6" s="10" t="s">
        <v>89</v>
      </c>
      <c r="D6" s="7" t="s">
        <v>297</v>
      </c>
      <c r="E6" s="7" t="s">
        <v>297</v>
      </c>
      <c r="F6" s="122">
        <v>-1.01</v>
      </c>
      <c r="G6" s="7" t="s">
        <v>297</v>
      </c>
      <c r="K6" s="105" t="s">
        <v>432</v>
      </c>
    </row>
    <row r="7" spans="1:12" ht="16">
      <c r="A7" s="75" t="s">
        <v>232</v>
      </c>
      <c r="B7" s="7" t="s">
        <v>15</v>
      </c>
      <c r="C7" s="10" t="s">
        <v>111</v>
      </c>
      <c r="D7" s="7" t="s">
        <v>297</v>
      </c>
      <c r="E7" s="7" t="s">
        <v>297</v>
      </c>
      <c r="F7" s="122">
        <v>-1.55</v>
      </c>
      <c r="G7" s="7" t="s">
        <v>297</v>
      </c>
      <c r="K7" s="105" t="s">
        <v>433</v>
      </c>
    </row>
    <row r="8" spans="1:12" ht="16">
      <c r="A8" s="75" t="s">
        <v>233</v>
      </c>
      <c r="B8" s="7" t="s">
        <v>110</v>
      </c>
      <c r="C8" s="10" t="s">
        <v>92</v>
      </c>
      <c r="D8" s="7" t="s">
        <v>282</v>
      </c>
      <c r="E8" s="7" t="s">
        <v>282</v>
      </c>
      <c r="F8" s="122">
        <v>-2.81</v>
      </c>
      <c r="G8" s="7" t="s">
        <v>282</v>
      </c>
      <c r="K8" s="105" t="s">
        <v>434</v>
      </c>
    </row>
    <row r="9" spans="1:12">
      <c r="A9" s="75" t="s">
        <v>234</v>
      </c>
      <c r="B9" s="7" t="s">
        <v>18</v>
      </c>
      <c r="C9" s="10" t="s">
        <v>93</v>
      </c>
      <c r="D9" s="7" t="s">
        <v>282</v>
      </c>
      <c r="E9" s="7" t="s">
        <v>297</v>
      </c>
      <c r="F9" s="122">
        <v>-0.44</v>
      </c>
      <c r="G9" s="7" t="s">
        <v>297</v>
      </c>
    </row>
    <row r="10" spans="1:12" ht="15" thickBot="1">
      <c r="A10" s="75" t="s">
        <v>235</v>
      </c>
      <c r="B10" s="7" t="s">
        <v>114</v>
      </c>
      <c r="C10" s="10" t="s">
        <v>86</v>
      </c>
      <c r="D10" s="7" t="s">
        <v>282</v>
      </c>
      <c r="E10" s="7" t="s">
        <v>282</v>
      </c>
      <c r="F10" s="122">
        <v>0.46</v>
      </c>
      <c r="G10" s="7" t="s">
        <v>313</v>
      </c>
    </row>
    <row r="11" spans="1:12" ht="16">
      <c r="A11" s="75" t="s">
        <v>236</v>
      </c>
      <c r="B11" s="7" t="s">
        <v>20</v>
      </c>
      <c r="C11" s="10" t="s">
        <v>94</v>
      </c>
      <c r="D11" s="7" t="s">
        <v>307</v>
      </c>
      <c r="E11" s="7" t="s">
        <v>307</v>
      </c>
      <c r="F11" s="122">
        <v>-0.11</v>
      </c>
      <c r="G11" s="7" t="s">
        <v>307</v>
      </c>
      <c r="J11" s="138"/>
      <c r="K11" s="139" t="s">
        <v>436</v>
      </c>
      <c r="L11" s="140" t="s">
        <v>441</v>
      </c>
    </row>
    <row r="12" spans="1:12">
      <c r="A12" s="75" t="s">
        <v>237</v>
      </c>
      <c r="B12" s="7" t="s">
        <v>21</v>
      </c>
      <c r="C12" s="10" t="s">
        <v>87</v>
      </c>
      <c r="D12" s="7" t="s">
        <v>297</v>
      </c>
      <c r="E12" s="7" t="s">
        <v>297</v>
      </c>
      <c r="F12" s="122">
        <v>0.12</v>
      </c>
      <c r="G12" s="7" t="s">
        <v>307</v>
      </c>
      <c r="J12" s="141" t="s">
        <v>320</v>
      </c>
      <c r="K12" s="73">
        <v>17</v>
      </c>
      <c r="L12" s="142">
        <v>5</v>
      </c>
    </row>
    <row r="13" spans="1:12">
      <c r="A13" s="75" t="s">
        <v>238</v>
      </c>
      <c r="B13" s="7" t="s">
        <v>22</v>
      </c>
      <c r="C13" s="10" t="s">
        <v>95</v>
      </c>
      <c r="D13" s="7" t="s">
        <v>313</v>
      </c>
      <c r="E13" s="7" t="s">
        <v>313</v>
      </c>
      <c r="F13" s="122">
        <v>0.41</v>
      </c>
      <c r="G13" s="7" t="s">
        <v>313</v>
      </c>
      <c r="J13" s="141" t="s">
        <v>290</v>
      </c>
      <c r="K13" s="73">
        <v>14</v>
      </c>
      <c r="L13" s="142">
        <v>15</v>
      </c>
    </row>
    <row r="14" spans="1:12">
      <c r="A14" s="75" t="s">
        <v>239</v>
      </c>
      <c r="B14" s="7" t="s">
        <v>23</v>
      </c>
      <c r="C14" s="10" t="s">
        <v>88</v>
      </c>
      <c r="D14" s="7" t="s">
        <v>297</v>
      </c>
      <c r="E14" s="7" t="s">
        <v>297</v>
      </c>
      <c r="F14" s="122">
        <v>-0.74</v>
      </c>
      <c r="G14" s="7" t="s">
        <v>297</v>
      </c>
      <c r="J14" s="141" t="s">
        <v>280</v>
      </c>
      <c r="K14" s="73">
        <v>9</v>
      </c>
      <c r="L14" s="142">
        <v>12</v>
      </c>
    </row>
    <row r="15" spans="1:12" ht="15" thickBot="1">
      <c r="A15" s="75" t="s">
        <v>240</v>
      </c>
      <c r="B15" s="7" t="s">
        <v>25</v>
      </c>
      <c r="C15" s="10" t="s">
        <v>96</v>
      </c>
      <c r="D15" s="7" t="s">
        <v>297</v>
      </c>
      <c r="E15" s="7" t="s">
        <v>297</v>
      </c>
      <c r="F15" s="122">
        <v>-0.36</v>
      </c>
      <c r="G15" s="7" t="s">
        <v>297</v>
      </c>
      <c r="J15" s="143" t="s">
        <v>307</v>
      </c>
      <c r="K15" s="144">
        <v>16</v>
      </c>
      <c r="L15" s="145">
        <v>7</v>
      </c>
    </row>
    <row r="16" spans="1:12">
      <c r="A16" s="75" t="s">
        <v>241</v>
      </c>
      <c r="B16" s="7" t="s">
        <v>27</v>
      </c>
      <c r="C16" s="10" t="s">
        <v>97</v>
      </c>
      <c r="D16" s="7" t="s">
        <v>313</v>
      </c>
      <c r="E16" s="7" t="s">
        <v>313</v>
      </c>
      <c r="F16" s="122">
        <v>0.7</v>
      </c>
      <c r="G16" s="7" t="s">
        <v>313</v>
      </c>
      <c r="K16">
        <f>SUM(K12:K15)</f>
        <v>56</v>
      </c>
      <c r="L16">
        <f>SUM(L12:L15)</f>
        <v>39</v>
      </c>
    </row>
    <row r="17" spans="1:8">
      <c r="A17" s="75" t="s">
        <v>242</v>
      </c>
      <c r="B17" s="7" t="s">
        <v>28</v>
      </c>
      <c r="C17" s="10" t="s">
        <v>98</v>
      </c>
      <c r="D17" s="7" t="s">
        <v>297</v>
      </c>
      <c r="E17" s="7" t="s">
        <v>307</v>
      </c>
      <c r="F17" s="122">
        <v>0.28999999999999998</v>
      </c>
      <c r="G17" s="7" t="s">
        <v>307</v>
      </c>
    </row>
    <row r="18" spans="1:8">
      <c r="A18" s="75" t="s">
        <v>243</v>
      </c>
      <c r="B18" s="7" t="s">
        <v>29</v>
      </c>
      <c r="C18" s="10" t="s">
        <v>99</v>
      </c>
      <c r="D18" s="7" t="s">
        <v>297</v>
      </c>
      <c r="E18" s="7" t="s">
        <v>297</v>
      </c>
      <c r="F18" s="122">
        <v>-0.55000000000000004</v>
      </c>
      <c r="G18" s="7" t="s">
        <v>297</v>
      </c>
    </row>
    <row r="19" spans="1:8">
      <c r="A19" s="75" t="s">
        <v>244</v>
      </c>
      <c r="B19" s="7" t="s">
        <v>30</v>
      </c>
      <c r="C19" s="10" t="s">
        <v>100</v>
      </c>
      <c r="D19" s="7" t="s">
        <v>307</v>
      </c>
      <c r="E19" s="7" t="s">
        <v>307</v>
      </c>
      <c r="F19" s="122">
        <v>0.11</v>
      </c>
      <c r="G19" s="7" t="s">
        <v>307</v>
      </c>
    </row>
    <row r="20" spans="1:8">
      <c r="A20" s="75" t="s">
        <v>245</v>
      </c>
      <c r="B20" s="7" t="s">
        <v>123</v>
      </c>
      <c r="C20" s="10"/>
      <c r="D20" s="7" t="s">
        <v>297</v>
      </c>
      <c r="E20" s="7" t="s">
        <v>373</v>
      </c>
      <c r="F20" s="122">
        <v>0.75</v>
      </c>
      <c r="G20" s="7" t="s">
        <v>313</v>
      </c>
    </row>
    <row r="21" spans="1:8">
      <c r="A21" s="75" t="s">
        <v>246</v>
      </c>
      <c r="B21" s="7" t="s">
        <v>31</v>
      </c>
      <c r="C21" s="10" t="s">
        <v>88</v>
      </c>
      <c r="D21" s="7" t="s">
        <v>313</v>
      </c>
      <c r="E21" s="7" t="s">
        <v>313</v>
      </c>
      <c r="F21" s="122">
        <v>0.57999999999999996</v>
      </c>
      <c r="G21" s="7" t="s">
        <v>313</v>
      </c>
    </row>
    <row r="22" spans="1:8">
      <c r="A22" s="75" t="s">
        <v>247</v>
      </c>
      <c r="B22" s="7" t="s">
        <v>32</v>
      </c>
      <c r="C22" s="10" t="s">
        <v>174</v>
      </c>
      <c r="D22" s="7" t="s">
        <v>307</v>
      </c>
      <c r="E22" s="7" t="s">
        <v>297</v>
      </c>
      <c r="F22" s="122">
        <v>0.04</v>
      </c>
      <c r="G22" s="7" t="s">
        <v>307</v>
      </c>
    </row>
    <row r="23" spans="1:8">
      <c r="A23" s="75" t="s">
        <v>248</v>
      </c>
      <c r="B23" s="7" t="s">
        <v>34</v>
      </c>
      <c r="C23" s="10" t="s">
        <v>175</v>
      </c>
      <c r="D23" s="7" t="s">
        <v>307</v>
      </c>
      <c r="E23" s="7" t="s">
        <v>307</v>
      </c>
      <c r="F23" s="122">
        <v>0.85</v>
      </c>
      <c r="G23" s="7" t="s">
        <v>313</v>
      </c>
    </row>
    <row r="24" spans="1:8">
      <c r="A24" s="75" t="s">
        <v>249</v>
      </c>
      <c r="B24" s="7" t="s">
        <v>36</v>
      </c>
      <c r="C24" s="10" t="s">
        <v>127</v>
      </c>
      <c r="D24" s="7" t="s">
        <v>297</v>
      </c>
      <c r="E24" s="7" t="s">
        <v>297</v>
      </c>
      <c r="F24" s="122">
        <v>-0.5</v>
      </c>
      <c r="G24" s="7" t="s">
        <v>297</v>
      </c>
    </row>
    <row r="25" spans="1:8">
      <c r="A25" s="75" t="s">
        <v>250</v>
      </c>
      <c r="B25" s="7" t="s">
        <v>131</v>
      </c>
      <c r="C25" s="10" t="s">
        <v>129</v>
      </c>
      <c r="D25" s="7" t="s">
        <v>282</v>
      </c>
      <c r="E25" s="7" t="s">
        <v>282</v>
      </c>
      <c r="F25" s="122">
        <v>-2.77</v>
      </c>
      <c r="G25" s="7" t="s">
        <v>282</v>
      </c>
    </row>
    <row r="26" spans="1:8">
      <c r="A26" s="75" t="s">
        <v>251</v>
      </c>
      <c r="B26" s="7" t="s">
        <v>38</v>
      </c>
      <c r="C26" s="10"/>
      <c r="D26" s="7" t="s">
        <v>313</v>
      </c>
      <c r="E26" s="7" t="s">
        <v>313</v>
      </c>
      <c r="F26" s="122">
        <v>1.1000000000000001</v>
      </c>
      <c r="G26" s="7" t="s">
        <v>313</v>
      </c>
    </row>
    <row r="27" spans="1:8">
      <c r="A27" s="75" t="s">
        <v>252</v>
      </c>
      <c r="B27" s="7" t="s">
        <v>39</v>
      </c>
      <c r="C27" s="10" t="s">
        <v>132</v>
      </c>
      <c r="D27" s="7" t="s">
        <v>297</v>
      </c>
      <c r="E27" s="7" t="s">
        <v>297</v>
      </c>
      <c r="F27" s="122">
        <v>0.06</v>
      </c>
      <c r="G27" s="7" t="s">
        <v>307</v>
      </c>
    </row>
    <row r="28" spans="1:8">
      <c r="A28" s="75" t="s">
        <v>253</v>
      </c>
      <c r="B28" s="7" t="s">
        <v>133</v>
      </c>
      <c r="C28" s="10" t="s">
        <v>134</v>
      </c>
      <c r="D28" s="7" t="s">
        <v>307</v>
      </c>
      <c r="E28" s="7" t="s">
        <v>307</v>
      </c>
      <c r="F28" s="122">
        <v>-1.52</v>
      </c>
      <c r="G28" s="7" t="s">
        <v>297</v>
      </c>
    </row>
    <row r="29" spans="1:8">
      <c r="A29" s="75" t="s">
        <v>254</v>
      </c>
      <c r="B29" s="7" t="s">
        <v>136</v>
      </c>
      <c r="C29" s="10" t="s">
        <v>172</v>
      </c>
      <c r="D29" s="7" t="s">
        <v>297</v>
      </c>
      <c r="E29" s="104" t="s">
        <v>307</v>
      </c>
      <c r="F29" s="122">
        <v>-0.23</v>
      </c>
      <c r="G29" s="7" t="s">
        <v>307</v>
      </c>
    </row>
    <row r="30" spans="1:8">
      <c r="A30" s="75" t="s">
        <v>255</v>
      </c>
      <c r="B30" s="7" t="s">
        <v>42</v>
      </c>
      <c r="C30" s="10" t="s">
        <v>138</v>
      </c>
      <c r="D30" s="7" t="s">
        <v>282</v>
      </c>
      <c r="E30" s="7" t="s">
        <v>282</v>
      </c>
      <c r="F30" s="122">
        <v>0.09</v>
      </c>
      <c r="G30" s="7" t="s">
        <v>307</v>
      </c>
    </row>
    <row r="31" spans="1:8">
      <c r="A31" s="108" t="s">
        <v>256</v>
      </c>
      <c r="B31" s="106" t="s">
        <v>44</v>
      </c>
      <c r="C31" s="109"/>
      <c r="D31" s="106" t="s">
        <v>282</v>
      </c>
      <c r="E31" s="106" t="s">
        <v>372</v>
      </c>
      <c r="F31" s="123"/>
      <c r="G31" s="106"/>
      <c r="H31" s="106" t="s">
        <v>435</v>
      </c>
    </row>
    <row r="32" spans="1:8">
      <c r="A32" s="75" t="s">
        <v>257</v>
      </c>
      <c r="B32" s="7" t="s">
        <v>45</v>
      </c>
      <c r="C32" s="10"/>
      <c r="D32" s="7" t="s">
        <v>297</v>
      </c>
      <c r="E32" s="7" t="s">
        <v>373</v>
      </c>
      <c r="F32" s="122">
        <v>-0.11</v>
      </c>
      <c r="G32" s="104" t="s">
        <v>307</v>
      </c>
    </row>
    <row r="33" spans="1:11">
      <c r="A33" s="75" t="s">
        <v>258</v>
      </c>
      <c r="B33" s="7" t="s">
        <v>46</v>
      </c>
      <c r="C33" s="10"/>
      <c r="D33" s="7" t="s">
        <v>307</v>
      </c>
      <c r="E33" s="7" t="s">
        <v>307</v>
      </c>
      <c r="F33" s="122">
        <v>0.62</v>
      </c>
      <c r="G33" s="7" t="s">
        <v>313</v>
      </c>
    </row>
    <row r="34" spans="1:11">
      <c r="A34" s="75" t="s">
        <v>259</v>
      </c>
      <c r="B34" s="7" t="s">
        <v>48</v>
      </c>
      <c r="C34" s="10" t="s">
        <v>142</v>
      </c>
      <c r="D34" s="7" t="s">
        <v>297</v>
      </c>
      <c r="E34" s="7" t="s">
        <v>297</v>
      </c>
      <c r="F34" s="122">
        <v>-0.34</v>
      </c>
      <c r="G34" s="7" t="s">
        <v>297</v>
      </c>
    </row>
    <row r="35" spans="1:11">
      <c r="A35" s="75" t="s">
        <v>260</v>
      </c>
      <c r="B35" s="7" t="s">
        <v>50</v>
      </c>
      <c r="C35" s="10" t="s">
        <v>143</v>
      </c>
      <c r="D35" s="7" t="s">
        <v>313</v>
      </c>
      <c r="E35" s="7" t="s">
        <v>313</v>
      </c>
      <c r="F35" s="122">
        <v>-0.18</v>
      </c>
      <c r="G35" s="104" t="s">
        <v>307</v>
      </c>
    </row>
    <row r="36" spans="1:11">
      <c r="A36" s="75" t="s">
        <v>261</v>
      </c>
      <c r="B36" s="7" t="s">
        <v>52</v>
      </c>
      <c r="C36" s="10" t="s">
        <v>169</v>
      </c>
      <c r="D36" s="7" t="s">
        <v>282</v>
      </c>
      <c r="E36" s="7" t="s">
        <v>282</v>
      </c>
      <c r="F36" s="122">
        <v>0.02</v>
      </c>
      <c r="G36" s="104" t="s">
        <v>307</v>
      </c>
    </row>
    <row r="37" spans="1:11">
      <c r="A37" s="108" t="s">
        <v>262</v>
      </c>
      <c r="B37" s="106" t="s">
        <v>54</v>
      </c>
      <c r="C37" s="109"/>
      <c r="D37" s="106" t="s">
        <v>282</v>
      </c>
      <c r="E37" s="106" t="s">
        <v>282</v>
      </c>
      <c r="F37" s="123"/>
      <c r="G37" s="106"/>
      <c r="H37" s="108" t="s">
        <v>435</v>
      </c>
    </row>
    <row r="38" spans="1:11">
      <c r="A38" s="75" t="s">
        <v>263</v>
      </c>
      <c r="B38" s="7" t="s">
        <v>56</v>
      </c>
      <c r="C38" s="10" t="s">
        <v>168</v>
      </c>
      <c r="D38" s="7" t="s">
        <v>307</v>
      </c>
      <c r="E38" s="104" t="s">
        <v>307</v>
      </c>
      <c r="F38" s="122">
        <v>0.12</v>
      </c>
      <c r="G38" s="7" t="s">
        <v>307</v>
      </c>
      <c r="H38" s="99"/>
    </row>
    <row r="39" spans="1:11">
      <c r="A39" s="75" t="s">
        <v>264</v>
      </c>
      <c r="B39" s="7" t="s">
        <v>58</v>
      </c>
      <c r="C39" s="10" t="s">
        <v>146</v>
      </c>
      <c r="D39" s="7" t="s">
        <v>282</v>
      </c>
      <c r="E39" s="7" t="s">
        <v>282</v>
      </c>
      <c r="F39" s="122">
        <v>-1.3</v>
      </c>
      <c r="G39" s="7" t="s">
        <v>297</v>
      </c>
    </row>
    <row r="40" spans="1:11">
      <c r="A40" s="75" t="s">
        <v>265</v>
      </c>
      <c r="B40" s="7" t="s">
        <v>60</v>
      </c>
      <c r="C40" s="10" t="s">
        <v>148</v>
      </c>
      <c r="D40" s="7" t="s">
        <v>297</v>
      </c>
      <c r="E40" s="7" t="s">
        <v>297</v>
      </c>
      <c r="F40" s="122">
        <v>-0.6</v>
      </c>
      <c r="G40" s="104" t="s">
        <v>297</v>
      </c>
    </row>
    <row r="41" spans="1:11">
      <c r="A41" s="75" t="s">
        <v>266</v>
      </c>
      <c r="B41" s="7" t="s">
        <v>155</v>
      </c>
      <c r="C41" s="10" t="s">
        <v>151</v>
      </c>
      <c r="D41" s="7" t="s">
        <v>282</v>
      </c>
      <c r="E41" s="7" t="s">
        <v>297</v>
      </c>
      <c r="F41" s="122">
        <v>-0.41</v>
      </c>
      <c r="G41" s="7" t="s">
        <v>297</v>
      </c>
    </row>
    <row r="42" spans="1:11">
      <c r="A42" s="75" t="s">
        <v>267</v>
      </c>
      <c r="B42" s="7" t="s">
        <v>62</v>
      </c>
      <c r="C42" s="10" t="s">
        <v>153</v>
      </c>
      <c r="D42" s="7" t="s">
        <v>282</v>
      </c>
      <c r="E42" s="7" t="s">
        <v>282</v>
      </c>
      <c r="F42" s="122">
        <v>-0.1</v>
      </c>
      <c r="G42" s="104" t="s">
        <v>307</v>
      </c>
    </row>
    <row r="43" spans="1:11">
      <c r="A43" s="75" t="s">
        <v>268</v>
      </c>
      <c r="B43" s="7" t="s">
        <v>156</v>
      </c>
      <c r="C43" s="10" t="s">
        <v>157</v>
      </c>
      <c r="D43" s="7" t="s">
        <v>297</v>
      </c>
      <c r="E43" s="7" t="s">
        <v>297</v>
      </c>
      <c r="F43" s="122">
        <v>-96</v>
      </c>
      <c r="G43" s="7" t="s">
        <v>297</v>
      </c>
    </row>
    <row r="44" spans="1:11">
      <c r="A44" s="75" t="s">
        <v>269</v>
      </c>
      <c r="B44" s="7" t="s">
        <v>158</v>
      </c>
      <c r="C44" s="10" t="s">
        <v>159</v>
      </c>
      <c r="D44" s="7" t="s">
        <v>297</v>
      </c>
      <c r="E44" s="7" t="s">
        <v>297</v>
      </c>
      <c r="F44" s="122">
        <v>0.17</v>
      </c>
      <c r="G44" s="7" t="s">
        <v>307</v>
      </c>
    </row>
    <row r="45" spans="1:11">
      <c r="A45" s="75" t="s">
        <v>270</v>
      </c>
      <c r="B45" s="7" t="s">
        <v>161</v>
      </c>
      <c r="C45" s="10" t="s">
        <v>162</v>
      </c>
      <c r="D45" s="7" t="s">
        <v>282</v>
      </c>
      <c r="E45" s="7" t="s">
        <v>282</v>
      </c>
      <c r="F45" s="122">
        <v>0.1</v>
      </c>
      <c r="G45" s="104" t="s">
        <v>307</v>
      </c>
    </row>
    <row r="46" spans="1:11">
      <c r="C46" s="19"/>
    </row>
    <row r="47" spans="1:11">
      <c r="B47" s="7" t="s">
        <v>422</v>
      </c>
      <c r="C47" s="19" t="s">
        <v>424</v>
      </c>
      <c r="D47" t="s">
        <v>423</v>
      </c>
    </row>
    <row r="48" spans="1:11" ht="66" customHeight="1">
      <c r="B48" s="7" t="s">
        <v>426</v>
      </c>
      <c r="C48" s="19" t="s">
        <v>427</v>
      </c>
      <c r="D48" s="124" t="s">
        <v>425</v>
      </c>
      <c r="E48" s="124"/>
      <c r="F48" s="124"/>
      <c r="G48" s="124"/>
      <c r="H48" s="124"/>
      <c r="I48" s="124"/>
      <c r="J48" s="124"/>
      <c r="K48" s="124"/>
    </row>
    <row r="49" spans="3:3">
      <c r="C49" s="19"/>
    </row>
    <row r="50" spans="3:3">
      <c r="C50" s="19"/>
    </row>
    <row r="51" spans="3:3">
      <c r="C51" s="19"/>
    </row>
    <row r="52" spans="3:3">
      <c r="C52" s="19"/>
    </row>
    <row r="53" spans="3:3">
      <c r="C53" s="19"/>
    </row>
    <row r="54" spans="3:3">
      <c r="C54" s="18"/>
    </row>
    <row r="55" spans="3:3">
      <c r="C55" s="18"/>
    </row>
    <row r="56" spans="3:3">
      <c r="C56" s="18"/>
    </row>
  </sheetData>
  <mergeCells count="1">
    <mergeCell ref="D48:K48"/>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1"/>
  <sheetViews>
    <sheetView topLeftCell="A12" workbookViewId="0">
      <selection activeCell="C17" sqref="C17:D17"/>
    </sheetView>
  </sheetViews>
  <sheetFormatPr baseColWidth="10" defaultRowHeight="14" x14ac:dyDescent="0"/>
  <cols>
    <col min="1" max="1" width="13.5" customWidth="1"/>
    <col min="2" max="2" width="17.83203125" customWidth="1"/>
    <col min="3" max="3" width="23" customWidth="1"/>
    <col min="4" max="4" width="34.1640625" style="73" customWidth="1"/>
  </cols>
  <sheetData>
    <row r="1" spans="1:4" ht="17">
      <c r="A1" s="69" t="s">
        <v>232</v>
      </c>
      <c r="B1" s="103" t="s">
        <v>15</v>
      </c>
      <c r="C1" s="10" t="s">
        <v>111</v>
      </c>
      <c r="D1" s="71" t="s">
        <v>112</v>
      </c>
    </row>
    <row r="3" spans="1:4">
      <c r="B3" t="s">
        <v>275</v>
      </c>
    </row>
    <row r="15" spans="1:4" ht="25">
      <c r="B15" t="s">
        <v>271</v>
      </c>
      <c r="D15" s="84" t="s">
        <v>197</v>
      </c>
    </row>
    <row r="16" spans="1:4">
      <c r="D16" s="84"/>
    </row>
    <row r="17" spans="2:7" ht="42" customHeight="1">
      <c r="B17" t="s">
        <v>374</v>
      </c>
      <c r="C17" s="126" t="s">
        <v>382</v>
      </c>
      <c r="D17" s="126"/>
    </row>
    <row r="19" spans="2:7">
      <c r="B19" t="s">
        <v>277</v>
      </c>
      <c r="C19" t="s">
        <v>301</v>
      </c>
      <c r="D19" s="86" t="s">
        <v>296</v>
      </c>
      <c r="E19" s="86">
        <v>-1.5367</v>
      </c>
      <c r="F19" s="86" t="s">
        <v>297</v>
      </c>
      <c r="G19" s="92"/>
    </row>
    <row r="41" spans="2:3">
      <c r="B41" t="s">
        <v>279</v>
      </c>
      <c r="C41" t="s">
        <v>290</v>
      </c>
    </row>
  </sheetData>
  <mergeCells count="1">
    <mergeCell ref="C17:D17"/>
  </mergeCells>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1"/>
  <sheetViews>
    <sheetView workbookViewId="0">
      <selection activeCell="C17" sqref="C17:D17"/>
    </sheetView>
  </sheetViews>
  <sheetFormatPr baseColWidth="10" defaultRowHeight="14" x14ac:dyDescent="0"/>
  <cols>
    <col min="1" max="1" width="13.5" customWidth="1"/>
    <col min="2" max="2" width="17.83203125" customWidth="1"/>
    <col min="3" max="3" width="23" customWidth="1"/>
    <col min="4" max="4" width="34.1640625" customWidth="1"/>
  </cols>
  <sheetData>
    <row r="1" spans="1:4" ht="17">
      <c r="A1" s="69" t="s">
        <v>233</v>
      </c>
      <c r="B1" s="103" t="s">
        <v>110</v>
      </c>
      <c r="C1" s="10" t="s">
        <v>92</v>
      </c>
      <c r="D1" s="12" t="s">
        <v>113</v>
      </c>
    </row>
    <row r="3" spans="1:4">
      <c r="B3" t="s">
        <v>275</v>
      </c>
    </row>
    <row r="15" spans="1:4" ht="25">
      <c r="B15" s="73" t="s">
        <v>271</v>
      </c>
      <c r="C15" s="73"/>
      <c r="D15" s="84" t="s">
        <v>198</v>
      </c>
    </row>
    <row r="16" spans="1:4">
      <c r="B16" s="73"/>
      <c r="C16" s="73"/>
      <c r="D16" s="84"/>
    </row>
    <row r="17" spans="2:7" ht="75" customHeight="1">
      <c r="B17" s="73" t="s">
        <v>374</v>
      </c>
      <c r="C17" s="127" t="s">
        <v>383</v>
      </c>
      <c r="D17" s="127"/>
    </row>
    <row r="19" spans="2:7">
      <c r="B19" t="s">
        <v>277</v>
      </c>
      <c r="C19" t="s">
        <v>298</v>
      </c>
      <c r="D19" s="85" t="s">
        <v>299</v>
      </c>
      <c r="E19" s="85">
        <v>-2.9651000000000001</v>
      </c>
      <c r="F19" s="85" t="str">
        <f>LOOKUP(E19,{-10,-1.599,-0.299,0.299},{"III","II","flat","I"})</f>
        <v>III</v>
      </c>
      <c r="G19" s="85"/>
    </row>
    <row r="41" spans="2:3">
      <c r="B41" t="s">
        <v>287</v>
      </c>
      <c r="C41" t="s">
        <v>300</v>
      </c>
    </row>
  </sheetData>
  <mergeCells count="1">
    <mergeCell ref="C17:D17"/>
  </mergeCells>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1"/>
  <sheetViews>
    <sheetView topLeftCell="A12" workbookViewId="0">
      <selection activeCell="C42" sqref="C42"/>
    </sheetView>
  </sheetViews>
  <sheetFormatPr baseColWidth="10" defaultRowHeight="14" x14ac:dyDescent="0"/>
  <cols>
    <col min="1" max="1" width="13.5" customWidth="1"/>
    <col min="2" max="2" width="17.83203125" customWidth="1"/>
    <col min="3" max="3" width="23" customWidth="1"/>
    <col min="4" max="4" width="34.1640625" style="73" customWidth="1"/>
  </cols>
  <sheetData>
    <row r="1" spans="1:4">
      <c r="A1" s="69" t="s">
        <v>234</v>
      </c>
      <c r="B1" s="18" t="s">
        <v>18</v>
      </c>
      <c r="C1" s="10" t="s">
        <v>93</v>
      </c>
      <c r="D1" s="70" t="s">
        <v>113</v>
      </c>
    </row>
    <row r="3" spans="1:4">
      <c r="B3" t="s">
        <v>275</v>
      </c>
    </row>
    <row r="15" spans="1:4" ht="25">
      <c r="B15" t="s">
        <v>271</v>
      </c>
      <c r="D15" s="79" t="s">
        <v>199</v>
      </c>
    </row>
    <row r="17" spans="2:7" ht="52" customHeight="1">
      <c r="B17" t="s">
        <v>374</v>
      </c>
      <c r="C17" s="126" t="s">
        <v>384</v>
      </c>
      <c r="D17" s="126"/>
    </row>
    <row r="19" spans="2:7">
      <c r="B19" t="s">
        <v>277</v>
      </c>
      <c r="C19" t="s">
        <v>302</v>
      </c>
      <c r="D19" s="9" t="s">
        <v>303</v>
      </c>
      <c r="E19" s="9">
        <v>-1.7767999999999999</v>
      </c>
      <c r="F19" s="9" t="s">
        <v>282</v>
      </c>
      <c r="G19" s="9"/>
    </row>
    <row r="41" spans="2:3">
      <c r="B41" t="s">
        <v>287</v>
      </c>
      <c r="C41" t="s">
        <v>290</v>
      </c>
    </row>
  </sheetData>
  <mergeCells count="1">
    <mergeCell ref="C17:D17"/>
  </mergeCells>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1"/>
  <sheetViews>
    <sheetView topLeftCell="A12" workbookViewId="0">
      <selection activeCell="C17" sqref="C17:D17"/>
    </sheetView>
  </sheetViews>
  <sheetFormatPr baseColWidth="10" defaultRowHeight="14" x14ac:dyDescent="0"/>
  <cols>
    <col min="1" max="1" width="13.5" customWidth="1"/>
    <col min="2" max="2" width="17.83203125" customWidth="1"/>
    <col min="3" max="3" width="23" customWidth="1"/>
    <col min="4" max="4" width="34.1640625" style="78" customWidth="1"/>
  </cols>
  <sheetData>
    <row r="1" spans="1:4">
      <c r="A1" s="69" t="s">
        <v>235</v>
      </c>
      <c r="B1" s="18" t="s">
        <v>114</v>
      </c>
      <c r="C1" s="10" t="s">
        <v>86</v>
      </c>
      <c r="D1" s="76" t="s">
        <v>115</v>
      </c>
    </row>
    <row r="3" spans="1:4">
      <c r="B3" t="s">
        <v>275</v>
      </c>
    </row>
    <row r="15" spans="1:4" ht="28">
      <c r="B15" t="s">
        <v>272</v>
      </c>
      <c r="D15" s="77" t="s">
        <v>200</v>
      </c>
    </row>
    <row r="17" spans="2:7" ht="73" customHeight="1">
      <c r="B17" t="s">
        <v>374</v>
      </c>
      <c r="C17" s="126" t="s">
        <v>385</v>
      </c>
      <c r="D17" s="126"/>
    </row>
    <row r="19" spans="2:7">
      <c r="B19" t="s">
        <v>277</v>
      </c>
      <c r="C19" t="s">
        <v>304</v>
      </c>
      <c r="D19" s="86" t="s">
        <v>305</v>
      </c>
      <c r="E19" s="10">
        <v>-1.7818000000000001</v>
      </c>
      <c r="F19" s="86" t="s">
        <v>282</v>
      </c>
      <c r="G19" s="86"/>
    </row>
    <row r="41" spans="2:3">
      <c r="B41" t="s">
        <v>279</v>
      </c>
      <c r="C41" t="s">
        <v>280</v>
      </c>
    </row>
  </sheetData>
  <mergeCells count="1">
    <mergeCell ref="C17:D17"/>
  </mergeCells>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2"/>
  <sheetViews>
    <sheetView topLeftCell="A11" workbookViewId="0">
      <selection activeCell="B17" sqref="B17"/>
    </sheetView>
  </sheetViews>
  <sheetFormatPr baseColWidth="10" defaultRowHeight="14" x14ac:dyDescent="0"/>
  <cols>
    <col min="1" max="1" width="13.5" customWidth="1"/>
    <col min="2" max="2" width="17.83203125" customWidth="1"/>
    <col min="3" max="3" width="23" customWidth="1"/>
    <col min="4" max="4" width="34.1640625" style="73" customWidth="1"/>
  </cols>
  <sheetData>
    <row r="1" spans="1:4">
      <c r="A1" s="69" t="s">
        <v>236</v>
      </c>
      <c r="B1" s="18" t="s">
        <v>20</v>
      </c>
      <c r="C1" s="10" t="s">
        <v>94</v>
      </c>
      <c r="D1" s="71" t="s">
        <v>149</v>
      </c>
    </row>
    <row r="3" spans="1:4">
      <c r="B3" t="s">
        <v>275</v>
      </c>
    </row>
    <row r="15" spans="1:4" ht="25">
      <c r="B15" t="s">
        <v>271</v>
      </c>
      <c r="D15" s="84" t="s">
        <v>201</v>
      </c>
    </row>
    <row r="16" spans="1:4">
      <c r="D16" s="84"/>
    </row>
    <row r="17" spans="2:7" ht="98" customHeight="1">
      <c r="B17" t="s">
        <v>374</v>
      </c>
      <c r="C17" s="128" t="s">
        <v>386</v>
      </c>
      <c r="D17" s="128"/>
      <c r="E17" s="128"/>
    </row>
    <row r="19" spans="2:7">
      <c r="B19" t="s">
        <v>277</v>
      </c>
      <c r="C19" t="s">
        <v>309</v>
      </c>
      <c r="D19" s="9" t="s">
        <v>306</v>
      </c>
      <c r="E19" s="9">
        <v>-0.1153</v>
      </c>
      <c r="F19" s="9" t="s">
        <v>307</v>
      </c>
      <c r="G19" s="10" t="s">
        <v>308</v>
      </c>
    </row>
    <row r="42" spans="2:3">
      <c r="B42" t="s">
        <v>279</v>
      </c>
      <c r="C42" t="s">
        <v>307</v>
      </c>
    </row>
  </sheetData>
  <mergeCells count="1">
    <mergeCell ref="C17:E17"/>
  </mergeCells>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1"/>
  <sheetViews>
    <sheetView topLeftCell="A13" workbookViewId="0">
      <selection activeCell="C17" sqref="C17"/>
    </sheetView>
  </sheetViews>
  <sheetFormatPr baseColWidth="10" defaultRowHeight="14" x14ac:dyDescent="0"/>
  <cols>
    <col min="1" max="1" width="13.5" customWidth="1"/>
    <col min="2" max="2" width="17.83203125" customWidth="1"/>
    <col min="3" max="3" width="23" customWidth="1"/>
    <col min="4" max="4" width="34.1640625" style="73" customWidth="1"/>
  </cols>
  <sheetData>
    <row r="1" spans="1:4">
      <c r="A1" s="69" t="s">
        <v>237</v>
      </c>
      <c r="B1" s="18" t="s">
        <v>21</v>
      </c>
      <c r="C1" s="10" t="s">
        <v>87</v>
      </c>
      <c r="D1" s="70" t="s">
        <v>117</v>
      </c>
    </row>
    <row r="3" spans="1:4">
      <c r="B3" t="s">
        <v>275</v>
      </c>
    </row>
    <row r="15" spans="1:4">
      <c r="B15" t="s">
        <v>271</v>
      </c>
      <c r="D15" s="84" t="s">
        <v>202</v>
      </c>
    </row>
    <row r="16" spans="1:4">
      <c r="D16" s="84"/>
    </row>
    <row r="17" spans="2:6">
      <c r="B17" t="s">
        <v>374</v>
      </c>
      <c r="C17" s="100" t="s">
        <v>387</v>
      </c>
      <c r="D17" s="84"/>
    </row>
    <row r="19" spans="2:6">
      <c r="B19" t="s">
        <v>277</v>
      </c>
      <c r="C19" t="s">
        <v>310</v>
      </c>
      <c r="D19" s="9">
        <v>-0.73629999999999995</v>
      </c>
      <c r="E19" s="9" t="s">
        <v>297</v>
      </c>
      <c r="F19" s="10" t="s">
        <v>308</v>
      </c>
    </row>
    <row r="41" spans="2:3">
      <c r="B41" t="s">
        <v>279</v>
      </c>
      <c r="C41" t="s">
        <v>290</v>
      </c>
    </row>
  </sheetData>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6"/>
  <sheetViews>
    <sheetView topLeftCell="A18" workbookViewId="0">
      <selection activeCell="D32" sqref="D32"/>
    </sheetView>
  </sheetViews>
  <sheetFormatPr baseColWidth="10" defaultRowHeight="14" x14ac:dyDescent="0"/>
  <cols>
    <col min="1" max="1" width="13.5" customWidth="1"/>
    <col min="2" max="2" width="17.83203125" customWidth="1"/>
    <col min="3" max="3" width="23" customWidth="1"/>
    <col min="4" max="4" width="34.1640625" style="73" customWidth="1"/>
  </cols>
  <sheetData>
    <row r="1" spans="1:4">
      <c r="A1" s="69" t="s">
        <v>238</v>
      </c>
      <c r="B1" s="18" t="s">
        <v>22</v>
      </c>
      <c r="C1" s="10" t="s">
        <v>95</v>
      </c>
      <c r="D1" s="71" t="s">
        <v>118</v>
      </c>
    </row>
    <row r="3" spans="1:4">
      <c r="B3" s="18" t="s">
        <v>275</v>
      </c>
    </row>
    <row r="19" spans="2:7">
      <c r="B19" t="s">
        <v>271</v>
      </c>
      <c r="D19" s="79" t="s">
        <v>203</v>
      </c>
    </row>
    <row r="20" spans="2:7">
      <c r="D20" s="79"/>
    </row>
    <row r="21" spans="2:7" ht="96" customHeight="1">
      <c r="B21" t="s">
        <v>374</v>
      </c>
      <c r="C21" s="129" t="s">
        <v>388</v>
      </c>
      <c r="D21" s="129"/>
      <c r="E21" s="129"/>
    </row>
    <row r="23" spans="2:7">
      <c r="B23" t="s">
        <v>277</v>
      </c>
      <c r="C23" t="s">
        <v>311</v>
      </c>
      <c r="D23" s="9" t="s">
        <v>312</v>
      </c>
      <c r="E23" s="10">
        <v>0.75749999999999995</v>
      </c>
      <c r="F23" s="9" t="s">
        <v>313</v>
      </c>
      <c r="G23" s="9"/>
    </row>
    <row r="46" spans="2:3">
      <c r="B46" t="s">
        <v>279</v>
      </c>
      <c r="C46" t="s">
        <v>314</v>
      </c>
    </row>
  </sheetData>
  <mergeCells count="1">
    <mergeCell ref="C21:E21"/>
  </mergeCells>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4"/>
  <sheetViews>
    <sheetView topLeftCell="A12" workbookViewId="0">
      <selection activeCell="C20" sqref="C20"/>
    </sheetView>
  </sheetViews>
  <sheetFormatPr baseColWidth="10" defaultRowHeight="14" x14ac:dyDescent="0"/>
  <cols>
    <col min="1" max="1" width="13.5" customWidth="1"/>
    <col min="2" max="2" width="17.83203125" customWidth="1"/>
    <col min="3" max="3" width="23" customWidth="1"/>
    <col min="4" max="4" width="34.1640625" style="73" customWidth="1"/>
  </cols>
  <sheetData>
    <row r="1" spans="1:4">
      <c r="A1" s="69" t="s">
        <v>239</v>
      </c>
      <c r="B1" s="18" t="s">
        <v>23</v>
      </c>
      <c r="C1" s="10" t="s">
        <v>88</v>
      </c>
      <c r="D1" s="70" t="s">
        <v>117</v>
      </c>
    </row>
    <row r="3" spans="1:4">
      <c r="B3" s="18" t="s">
        <v>275</v>
      </c>
    </row>
    <row r="18" spans="1:6">
      <c r="A18" s="18"/>
      <c r="B18" s="18" t="s">
        <v>271</v>
      </c>
      <c r="C18" s="18"/>
      <c r="D18" s="87" t="s">
        <v>202</v>
      </c>
    </row>
    <row r="19" spans="1:6">
      <c r="A19" s="18"/>
      <c r="B19" s="18"/>
      <c r="C19" s="18"/>
      <c r="D19" s="87"/>
    </row>
    <row r="20" spans="1:6">
      <c r="A20" s="18"/>
      <c r="B20" s="18" t="s">
        <v>374</v>
      </c>
      <c r="C20" s="100" t="s">
        <v>389</v>
      </c>
      <c r="D20" s="87"/>
    </row>
    <row r="22" spans="1:6">
      <c r="B22" t="s">
        <v>277</v>
      </c>
      <c r="C22" t="s">
        <v>315</v>
      </c>
      <c r="D22" s="86"/>
      <c r="E22" s="86">
        <v>-1.2798</v>
      </c>
      <c r="F22" s="86" t="s">
        <v>297</v>
      </c>
    </row>
    <row r="44" spans="2:3">
      <c r="B44" t="s">
        <v>287</v>
      </c>
      <c r="C44" t="s">
        <v>290</v>
      </c>
    </row>
  </sheetData>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5"/>
  <sheetViews>
    <sheetView topLeftCell="A21" workbookViewId="0">
      <selection activeCell="C21" sqref="C21:D21"/>
    </sheetView>
  </sheetViews>
  <sheetFormatPr baseColWidth="10" defaultRowHeight="14" x14ac:dyDescent="0"/>
  <cols>
    <col min="1" max="1" width="13.5" customWidth="1"/>
    <col min="2" max="2" width="17.83203125" customWidth="1"/>
    <col min="3" max="3" width="23" customWidth="1"/>
    <col min="4" max="4" width="34.1640625" style="73" customWidth="1"/>
  </cols>
  <sheetData>
    <row r="1" spans="1:4">
      <c r="A1" s="69" t="s">
        <v>240</v>
      </c>
      <c r="B1" s="18" t="s">
        <v>25</v>
      </c>
      <c r="C1" s="10" t="s">
        <v>96</v>
      </c>
      <c r="D1" s="70" t="s">
        <v>119</v>
      </c>
    </row>
    <row r="3" spans="1:4">
      <c r="B3" s="18" t="s">
        <v>275</v>
      </c>
    </row>
    <row r="19" spans="2:6" ht="37">
      <c r="B19" t="s">
        <v>271</v>
      </c>
      <c r="D19" s="84" t="s">
        <v>204</v>
      </c>
    </row>
    <row r="20" spans="2:6">
      <c r="D20" s="84"/>
    </row>
    <row r="21" spans="2:6" ht="29" customHeight="1">
      <c r="B21" t="s">
        <v>374</v>
      </c>
      <c r="C21" s="130" t="s">
        <v>390</v>
      </c>
      <c r="D21" s="130"/>
    </row>
    <row r="23" spans="2:6">
      <c r="B23" t="s">
        <v>277</v>
      </c>
      <c r="C23" t="s">
        <v>316</v>
      </c>
      <c r="D23" s="86">
        <v>-0.58850000000000002</v>
      </c>
      <c r="E23" s="86" t="s">
        <v>297</v>
      </c>
      <c r="F23" s="93" t="s">
        <v>317</v>
      </c>
    </row>
    <row r="45" spans="2:3">
      <c r="B45" t="s">
        <v>279</v>
      </c>
      <c r="C45" t="s">
        <v>290</v>
      </c>
    </row>
  </sheetData>
  <mergeCells count="1">
    <mergeCell ref="C21:D21"/>
  </mergeCells>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7"/>
  <sheetViews>
    <sheetView topLeftCell="A23" workbookViewId="0">
      <selection activeCell="C23" sqref="C23:D23"/>
    </sheetView>
  </sheetViews>
  <sheetFormatPr baseColWidth="10" defaultRowHeight="14" x14ac:dyDescent="0"/>
  <cols>
    <col min="1" max="1" width="14.33203125" customWidth="1"/>
    <col min="2" max="2" width="18.83203125" customWidth="1"/>
    <col min="3" max="3" width="22" customWidth="1"/>
    <col min="4" max="4" width="33.33203125" style="73" customWidth="1"/>
  </cols>
  <sheetData>
    <row r="1" spans="1:4">
      <c r="A1" s="69" t="s">
        <v>241</v>
      </c>
      <c r="B1" s="18" t="s">
        <v>27</v>
      </c>
      <c r="C1" s="10" t="s">
        <v>97</v>
      </c>
      <c r="D1" s="70" t="s">
        <v>120</v>
      </c>
    </row>
    <row r="2" spans="1:4">
      <c r="A2" s="69"/>
      <c r="B2" s="18"/>
      <c r="C2" s="10"/>
      <c r="D2" s="70"/>
    </row>
    <row r="3" spans="1:4">
      <c r="A3" s="69"/>
      <c r="B3" s="18" t="s">
        <v>275</v>
      </c>
      <c r="C3" s="10"/>
      <c r="D3" s="70"/>
    </row>
    <row r="4" spans="1:4">
      <c r="A4" s="69"/>
      <c r="B4" s="18"/>
      <c r="C4" s="10"/>
      <c r="D4" s="70"/>
    </row>
    <row r="5" spans="1:4">
      <c r="A5" s="69"/>
      <c r="B5" s="18"/>
      <c r="C5" s="10"/>
      <c r="D5" s="70"/>
    </row>
    <row r="6" spans="1:4">
      <c r="A6" s="69"/>
      <c r="B6" s="18"/>
      <c r="C6" s="10"/>
      <c r="D6" s="70"/>
    </row>
    <row r="7" spans="1:4">
      <c r="A7" s="69"/>
      <c r="B7" s="18"/>
      <c r="C7" s="10"/>
      <c r="D7" s="70"/>
    </row>
    <row r="8" spans="1:4">
      <c r="A8" s="69"/>
      <c r="B8" s="18"/>
      <c r="C8" s="10"/>
      <c r="D8" s="70"/>
    </row>
    <row r="9" spans="1:4">
      <c r="A9" s="69"/>
      <c r="B9" s="18"/>
      <c r="C9" s="10"/>
      <c r="D9" s="70"/>
    </row>
    <row r="10" spans="1:4">
      <c r="A10" s="69"/>
      <c r="B10" s="18"/>
      <c r="C10" s="10"/>
      <c r="D10" s="70"/>
    </row>
    <row r="11" spans="1:4">
      <c r="A11" s="69"/>
      <c r="B11" s="18"/>
      <c r="C11" s="10"/>
      <c r="D11" s="70"/>
    </row>
    <row r="12" spans="1:4">
      <c r="A12" s="69"/>
      <c r="B12" s="18"/>
      <c r="C12" s="10"/>
      <c r="D12" s="71"/>
    </row>
    <row r="13" spans="1:4">
      <c r="A13" s="69"/>
      <c r="B13" s="18"/>
      <c r="C13" s="10"/>
      <c r="D13" s="70"/>
    </row>
    <row r="14" spans="1:4">
      <c r="A14" s="69"/>
      <c r="B14" s="18"/>
      <c r="C14" s="10"/>
      <c r="D14" s="71"/>
    </row>
    <row r="15" spans="1:4">
      <c r="A15" s="69"/>
      <c r="B15" s="18"/>
      <c r="C15" s="10"/>
      <c r="D15" s="70"/>
    </row>
    <row r="16" spans="1:4">
      <c r="A16" s="69"/>
      <c r="B16" s="18"/>
      <c r="C16" s="10"/>
      <c r="D16" s="71"/>
    </row>
    <row r="17" spans="1:7">
      <c r="A17" s="69"/>
      <c r="B17" s="18"/>
      <c r="C17" s="10"/>
      <c r="D17" s="70"/>
    </row>
    <row r="18" spans="1:7">
      <c r="A18" s="69"/>
      <c r="B18" s="18"/>
      <c r="C18" s="10"/>
      <c r="D18" s="70"/>
    </row>
    <row r="19" spans="1:7">
      <c r="A19" s="69"/>
      <c r="B19" s="18"/>
      <c r="C19" s="10"/>
      <c r="D19" s="70"/>
    </row>
    <row r="20" spans="1:7">
      <c r="A20" s="69"/>
      <c r="B20" s="18"/>
      <c r="C20" s="10"/>
      <c r="D20" s="80"/>
    </row>
    <row r="21" spans="1:7" ht="25">
      <c r="A21" s="69"/>
      <c r="B21" s="18" t="s">
        <v>271</v>
      </c>
      <c r="C21" s="10"/>
      <c r="D21" s="87" t="s">
        <v>205</v>
      </c>
      <c r="E21" s="18"/>
      <c r="F21" s="18"/>
      <c r="G21" s="18"/>
    </row>
    <row r="22" spans="1:7">
      <c r="A22" s="69"/>
      <c r="B22" s="18"/>
      <c r="C22" s="10"/>
      <c r="D22" s="87"/>
      <c r="E22" s="18"/>
      <c r="F22" s="18"/>
      <c r="G22" s="18"/>
    </row>
    <row r="23" spans="1:7" ht="60" customHeight="1">
      <c r="A23" s="69"/>
      <c r="B23" s="18" t="s">
        <v>391</v>
      </c>
      <c r="C23" s="126" t="s">
        <v>392</v>
      </c>
      <c r="D23" s="126"/>
      <c r="E23" s="18"/>
      <c r="F23" s="18"/>
      <c r="G23" s="18"/>
    </row>
    <row r="24" spans="1:7">
      <c r="A24" s="69"/>
      <c r="B24" s="18"/>
      <c r="C24" s="10"/>
      <c r="D24" s="80"/>
    </row>
    <row r="25" spans="1:7">
      <c r="A25" s="69"/>
      <c r="B25" s="18" t="s">
        <v>277</v>
      </c>
      <c r="C25" s="10" t="s">
        <v>319</v>
      </c>
      <c r="D25" s="9" t="s">
        <v>318</v>
      </c>
      <c r="E25" s="9">
        <v>0.87219999999999998</v>
      </c>
      <c r="F25" s="9" t="s">
        <v>313</v>
      </c>
      <c r="G25" s="10" t="s">
        <v>308</v>
      </c>
    </row>
    <row r="26" spans="1:7">
      <c r="A26" s="69"/>
      <c r="B26" s="18"/>
      <c r="C26" s="10"/>
      <c r="D26" s="80"/>
    </row>
    <row r="27" spans="1:7">
      <c r="A27" s="69"/>
      <c r="B27" s="18"/>
      <c r="C27" s="10"/>
      <c r="D27" s="81"/>
    </row>
    <row r="28" spans="1:7">
      <c r="A28" s="69"/>
      <c r="B28" s="18"/>
      <c r="C28" s="10"/>
      <c r="D28" s="82"/>
    </row>
    <row r="29" spans="1:7">
      <c r="A29" s="69"/>
      <c r="B29" s="18"/>
      <c r="C29" s="10"/>
      <c r="D29" s="81"/>
    </row>
    <row r="30" spans="1:7">
      <c r="A30" s="69"/>
      <c r="B30" s="18"/>
      <c r="C30" s="10"/>
      <c r="D30" s="82"/>
    </row>
    <row r="47" spans="2:3">
      <c r="B47" t="s">
        <v>279</v>
      </c>
      <c r="C47" t="s">
        <v>320</v>
      </c>
    </row>
  </sheetData>
  <mergeCells count="1">
    <mergeCell ref="C23:D23"/>
  </mergeCells>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58"/>
  <sheetViews>
    <sheetView workbookViewId="0">
      <selection activeCell="D29" sqref="D29"/>
    </sheetView>
  </sheetViews>
  <sheetFormatPr baseColWidth="10" defaultRowHeight="14" x14ac:dyDescent="0"/>
  <cols>
    <col min="1" max="1" width="12.6640625" style="67" customWidth="1"/>
    <col min="2" max="2" width="17" customWidth="1"/>
    <col min="5" max="5" width="19.33203125" style="7" customWidth="1"/>
    <col min="6" max="6" width="10.83203125" customWidth="1"/>
    <col min="7" max="7" width="8" customWidth="1"/>
    <col min="8" max="8" width="25" customWidth="1"/>
    <col min="9" max="9" width="33.1640625" style="2" customWidth="1"/>
    <col min="11" max="12" width="10.83203125" style="1"/>
    <col min="13" max="13" width="10.83203125" style="1" customWidth="1"/>
    <col min="14" max="14" width="10.83203125" style="47"/>
    <col min="16" max="16" width="10.83203125" style="1"/>
    <col min="17" max="17" width="10.83203125" style="37"/>
    <col min="18" max="18" width="10.83203125" style="1" customWidth="1"/>
    <col min="19" max="19" width="10.83203125" style="47"/>
    <col min="21" max="21" width="10.83203125" style="1"/>
    <col min="22" max="22" width="10.83203125" style="37"/>
    <col min="23" max="23" width="10.83203125" style="1" customWidth="1"/>
    <col min="24" max="24" width="10.83203125" style="56"/>
    <col min="26" max="26" width="10.83203125" style="1"/>
    <col min="27" max="27" width="10.83203125" style="37"/>
    <col min="28" max="28" width="10.83203125" style="1" customWidth="1"/>
    <col min="29" max="29" width="10.83203125" style="47"/>
    <col min="31" max="32" width="10.83203125" style="1"/>
    <col min="33" max="33" width="10.83203125" style="1" customWidth="1"/>
    <col min="34" max="34" width="10.83203125" style="65"/>
    <col min="35" max="35" width="81.33203125" customWidth="1"/>
  </cols>
  <sheetData>
    <row r="1" spans="1:35">
      <c r="K1" s="1" t="s">
        <v>78</v>
      </c>
      <c r="L1" s="43" t="s">
        <v>76</v>
      </c>
      <c r="M1" s="1" t="s">
        <v>79</v>
      </c>
      <c r="N1" s="47" t="s">
        <v>80</v>
      </c>
      <c r="P1" s="1" t="s">
        <v>78</v>
      </c>
      <c r="Q1" s="37" t="s">
        <v>76</v>
      </c>
      <c r="R1" s="1" t="s">
        <v>79</v>
      </c>
      <c r="S1" s="47" t="s">
        <v>80</v>
      </c>
      <c r="U1" s="1" t="s">
        <v>78</v>
      </c>
      <c r="V1" s="37" t="s">
        <v>76</v>
      </c>
      <c r="W1" s="1" t="s">
        <v>79</v>
      </c>
      <c r="X1" s="56" t="s">
        <v>80</v>
      </c>
      <c r="Z1" s="1" t="s">
        <v>78</v>
      </c>
      <c r="AA1" s="37" t="s">
        <v>76</v>
      </c>
      <c r="AB1" s="1" t="s">
        <v>79</v>
      </c>
      <c r="AC1" s="47" t="s">
        <v>80</v>
      </c>
      <c r="AE1" s="1" t="s">
        <v>78</v>
      </c>
      <c r="AF1" s="1" t="s">
        <v>76</v>
      </c>
      <c r="AG1" s="1" t="s">
        <v>79</v>
      </c>
      <c r="AH1" s="65" t="s">
        <v>80</v>
      </c>
    </row>
    <row r="2" spans="1:35">
      <c r="B2" t="s">
        <v>0</v>
      </c>
      <c r="C2" t="s">
        <v>189</v>
      </c>
      <c r="D2" t="s">
        <v>190</v>
      </c>
      <c r="E2" s="7" t="s">
        <v>185</v>
      </c>
      <c r="F2" s="7" t="s">
        <v>186</v>
      </c>
      <c r="G2" s="7" t="s">
        <v>187</v>
      </c>
      <c r="H2" s="9" t="s">
        <v>101</v>
      </c>
      <c r="I2" s="11" t="s">
        <v>102</v>
      </c>
      <c r="J2" t="s">
        <v>1</v>
      </c>
      <c r="K2" s="1" t="s">
        <v>77</v>
      </c>
      <c r="L2" s="43" t="s">
        <v>77</v>
      </c>
      <c r="M2" s="1" t="s">
        <v>77</v>
      </c>
      <c r="N2" s="48" t="s">
        <v>77</v>
      </c>
      <c r="O2" t="s">
        <v>2</v>
      </c>
      <c r="P2" s="1" t="s">
        <v>81</v>
      </c>
      <c r="Q2" s="37" t="s">
        <v>81</v>
      </c>
      <c r="R2" s="1" t="s">
        <v>81</v>
      </c>
      <c r="S2" s="48" t="s">
        <v>81</v>
      </c>
      <c r="T2" t="s">
        <v>3</v>
      </c>
      <c r="U2" s="1" t="s">
        <v>82</v>
      </c>
      <c r="V2" s="37" t="s">
        <v>82</v>
      </c>
      <c r="W2" s="1" t="s">
        <v>82</v>
      </c>
      <c r="X2" s="57" t="s">
        <v>82</v>
      </c>
      <c r="Y2" t="s">
        <v>4</v>
      </c>
      <c r="Z2" s="1" t="s">
        <v>5</v>
      </c>
      <c r="AA2" s="37" t="s">
        <v>5</v>
      </c>
      <c r="AB2" s="1" t="s">
        <v>5</v>
      </c>
      <c r="AC2" s="48" t="s">
        <v>5</v>
      </c>
      <c r="AD2" t="s">
        <v>6</v>
      </c>
      <c r="AE2" s="1" t="s">
        <v>83</v>
      </c>
      <c r="AF2" s="1" t="s">
        <v>83</v>
      </c>
      <c r="AG2" s="1" t="s">
        <v>83</v>
      </c>
      <c r="AH2" s="65" t="s">
        <v>83</v>
      </c>
    </row>
    <row r="3" spans="1:35" s="3" customFormat="1">
      <c r="A3" s="68"/>
      <c r="C3" s="3" t="s">
        <v>188</v>
      </c>
      <c r="D3" s="3" t="s">
        <v>188</v>
      </c>
      <c r="E3" s="15"/>
      <c r="F3" s="15"/>
      <c r="G3" s="15"/>
      <c r="H3" s="16"/>
      <c r="I3" s="17"/>
      <c r="J3" s="3" t="s">
        <v>8</v>
      </c>
      <c r="K3" s="4" t="s">
        <v>7</v>
      </c>
      <c r="L3" s="44" t="s">
        <v>7</v>
      </c>
      <c r="M3" s="4" t="s">
        <v>7</v>
      </c>
      <c r="N3" s="49" t="s">
        <v>7</v>
      </c>
      <c r="O3" s="3" t="s">
        <v>9</v>
      </c>
      <c r="P3" s="4" t="s">
        <v>7</v>
      </c>
      <c r="Q3" s="38" t="s">
        <v>7</v>
      </c>
      <c r="R3" s="4" t="s">
        <v>7</v>
      </c>
      <c r="S3" s="49" t="s">
        <v>7</v>
      </c>
      <c r="T3" s="3" t="s">
        <v>9</v>
      </c>
      <c r="U3" s="4" t="s">
        <v>7</v>
      </c>
      <c r="V3" s="38" t="s">
        <v>7</v>
      </c>
      <c r="W3" s="4" t="s">
        <v>7</v>
      </c>
      <c r="X3" s="58" t="s">
        <v>7</v>
      </c>
      <c r="Y3" s="3" t="s">
        <v>9</v>
      </c>
      <c r="Z3" s="4" t="s">
        <v>7</v>
      </c>
      <c r="AA3" s="38" t="s">
        <v>7</v>
      </c>
      <c r="AB3" s="4" t="s">
        <v>7</v>
      </c>
      <c r="AC3" s="49" t="s">
        <v>7</v>
      </c>
      <c r="AD3" s="3" t="s">
        <v>7</v>
      </c>
      <c r="AE3" s="4" t="s">
        <v>7</v>
      </c>
      <c r="AF3" s="4" t="s">
        <v>7</v>
      </c>
      <c r="AG3" s="4" t="s">
        <v>7</v>
      </c>
      <c r="AH3" s="66" t="s">
        <v>7</v>
      </c>
      <c r="AI3" s="3" t="s">
        <v>191</v>
      </c>
    </row>
    <row r="4" spans="1:35" ht="15" thickBot="1">
      <c r="A4" s="67" t="s">
        <v>227</v>
      </c>
      <c r="B4" t="s">
        <v>10</v>
      </c>
      <c r="C4">
        <v>105.956782</v>
      </c>
      <c r="D4">
        <v>-11.396235000000001</v>
      </c>
      <c r="F4" s="7"/>
      <c r="G4" s="7"/>
      <c r="H4" s="9"/>
      <c r="I4" s="12" t="s">
        <v>116</v>
      </c>
      <c r="J4" s="5">
        <v>17460</v>
      </c>
      <c r="K4" s="24">
        <v>17354.560000000001</v>
      </c>
      <c r="L4" s="19">
        <v>7170</v>
      </c>
      <c r="M4" s="29">
        <v>17300</v>
      </c>
      <c r="N4" s="50">
        <v>17400</v>
      </c>
      <c r="O4" s="5">
        <v>11440</v>
      </c>
      <c r="P4" s="26">
        <v>11416.51</v>
      </c>
      <c r="Q4" s="5">
        <v>10120</v>
      </c>
      <c r="R4" s="33">
        <v>11400</v>
      </c>
      <c r="S4" s="54">
        <v>11400</v>
      </c>
      <c r="T4" s="5">
        <v>10600</v>
      </c>
      <c r="U4" s="26">
        <v>8383.9050000000007</v>
      </c>
      <c r="V4" s="5">
        <v>7329</v>
      </c>
      <c r="W4" s="33">
        <v>8380</v>
      </c>
      <c r="X4" s="59">
        <v>8380</v>
      </c>
      <c r="Y4" s="5">
        <v>6946</v>
      </c>
      <c r="Z4" s="26">
        <v>6297.1019999999999</v>
      </c>
      <c r="AA4" s="39">
        <v>5099</v>
      </c>
      <c r="AB4" s="33">
        <v>6290</v>
      </c>
      <c r="AC4" s="54">
        <v>6300</v>
      </c>
      <c r="AD4" s="5"/>
      <c r="AE4" s="6"/>
      <c r="AF4" s="14"/>
      <c r="AG4" s="33"/>
      <c r="AI4" s="64" t="s">
        <v>192</v>
      </c>
    </row>
    <row r="5" spans="1:35" ht="16" thickBot="1">
      <c r="A5" s="67" t="s">
        <v>228</v>
      </c>
      <c r="B5" t="s">
        <v>107</v>
      </c>
      <c r="C5">
        <v>105.95756</v>
      </c>
      <c r="D5">
        <v>-11.472924000000001</v>
      </c>
      <c r="E5" s="7" t="s">
        <v>183</v>
      </c>
      <c r="F5">
        <v>1669.731</v>
      </c>
      <c r="G5">
        <v>490.37</v>
      </c>
      <c r="H5" s="10" t="s">
        <v>91</v>
      </c>
      <c r="I5" s="12" t="s">
        <v>103</v>
      </c>
      <c r="J5" s="5"/>
      <c r="K5" s="22"/>
      <c r="L5" s="45"/>
      <c r="M5" s="30"/>
      <c r="N5" s="50"/>
      <c r="O5" s="5">
        <v>16710</v>
      </c>
      <c r="P5" s="22"/>
      <c r="Q5" s="40">
        <v>14780</v>
      </c>
      <c r="R5" s="34">
        <v>16700</v>
      </c>
      <c r="S5" s="54">
        <v>16700</v>
      </c>
      <c r="T5" s="5"/>
      <c r="U5" s="22"/>
      <c r="V5" s="40"/>
      <c r="W5" s="34"/>
      <c r="X5" s="59"/>
      <c r="Y5" s="5">
        <v>6238</v>
      </c>
      <c r="Z5" s="6"/>
      <c r="AA5" s="39">
        <v>4925</v>
      </c>
      <c r="AB5" s="34">
        <v>6240</v>
      </c>
      <c r="AC5" s="54">
        <v>6240</v>
      </c>
      <c r="AD5" s="5"/>
      <c r="AE5" s="6"/>
      <c r="AF5" s="6"/>
      <c r="AG5" s="34"/>
      <c r="AI5" s="64" t="s">
        <v>193</v>
      </c>
    </row>
    <row r="6" spans="1:35" ht="16" thickBot="1">
      <c r="A6" s="67" t="s">
        <v>229</v>
      </c>
      <c r="B6" t="s">
        <v>108</v>
      </c>
      <c r="C6">
        <v>105.96787399999999</v>
      </c>
      <c r="D6">
        <v>-11.350262000000001</v>
      </c>
      <c r="E6" s="7" t="s">
        <v>184</v>
      </c>
      <c r="F6">
        <v>1011.522</v>
      </c>
      <c r="G6">
        <v>614.71799999999996</v>
      </c>
      <c r="H6" s="10" t="s">
        <v>90</v>
      </c>
      <c r="I6" s="12" t="s">
        <v>109</v>
      </c>
      <c r="J6" s="5">
        <v>1263</v>
      </c>
      <c r="K6" s="24">
        <v>1222.912</v>
      </c>
      <c r="L6" s="45">
        <v>1070</v>
      </c>
      <c r="M6" s="30">
        <v>1220</v>
      </c>
      <c r="N6" s="50">
        <v>1220</v>
      </c>
      <c r="O6" s="5">
        <v>840.7</v>
      </c>
      <c r="P6" s="22">
        <v>876</v>
      </c>
      <c r="Q6" s="40">
        <v>776.3</v>
      </c>
      <c r="R6" s="34">
        <v>875</v>
      </c>
      <c r="S6" s="54">
        <v>875</v>
      </c>
      <c r="T6" s="5">
        <v>2059</v>
      </c>
      <c r="U6" s="6">
        <v>804</v>
      </c>
      <c r="V6" s="39">
        <v>702.6</v>
      </c>
      <c r="W6" s="34">
        <v>954</v>
      </c>
      <c r="X6" s="59">
        <v>778</v>
      </c>
      <c r="Y6" s="5"/>
      <c r="Z6" s="6">
        <v>10600</v>
      </c>
      <c r="AA6" s="39">
        <v>1345</v>
      </c>
      <c r="AB6" s="34"/>
      <c r="AC6" s="54"/>
      <c r="AD6" s="5"/>
      <c r="AE6" s="6"/>
      <c r="AF6" s="6"/>
      <c r="AG6" s="34"/>
      <c r="AI6" s="64" t="s">
        <v>194</v>
      </c>
    </row>
    <row r="7" spans="1:35" ht="16" thickBot="1">
      <c r="A7" s="67" t="s">
        <v>230</v>
      </c>
      <c r="B7" t="s">
        <v>106</v>
      </c>
      <c r="C7">
        <v>105.96965400000001</v>
      </c>
      <c r="D7">
        <v>-11.387017</v>
      </c>
      <c r="E7" s="7" t="s">
        <v>182</v>
      </c>
      <c r="F7">
        <v>1161.4760000000001</v>
      </c>
      <c r="G7">
        <v>599.57600000000002</v>
      </c>
      <c r="H7" s="10" t="s">
        <v>104</v>
      </c>
      <c r="I7" s="12" t="s">
        <v>103</v>
      </c>
      <c r="J7" s="5">
        <v>2538</v>
      </c>
      <c r="L7" s="45">
        <v>2270</v>
      </c>
      <c r="M7" s="30">
        <v>2540</v>
      </c>
      <c r="N7" s="53">
        <v>2540</v>
      </c>
      <c r="O7" s="5">
        <v>1725</v>
      </c>
      <c r="P7" s="6"/>
      <c r="Q7" s="39">
        <v>1544</v>
      </c>
      <c r="R7" s="34">
        <v>1740</v>
      </c>
      <c r="S7" s="54">
        <v>1740</v>
      </c>
      <c r="T7" s="5"/>
      <c r="U7" s="6"/>
      <c r="V7" s="39">
        <v>608.4</v>
      </c>
      <c r="W7" s="34">
        <v>736</v>
      </c>
      <c r="X7" s="59">
        <v>686</v>
      </c>
      <c r="Y7" s="5"/>
      <c r="Z7" s="6"/>
      <c r="AA7" s="39">
        <v>1517</v>
      </c>
      <c r="AB7" s="34"/>
      <c r="AC7" s="54"/>
      <c r="AD7" s="5"/>
      <c r="AE7" s="6"/>
      <c r="AF7" s="6"/>
      <c r="AG7" s="34"/>
      <c r="AI7" s="64" t="s">
        <v>195</v>
      </c>
    </row>
    <row r="8" spans="1:35" ht="16" thickBot="1">
      <c r="A8" s="67" t="s">
        <v>231</v>
      </c>
      <c r="B8" t="s">
        <v>13</v>
      </c>
      <c r="C8">
        <v>105.97176899999999</v>
      </c>
      <c r="D8">
        <v>-11.401021</v>
      </c>
      <c r="E8" s="7" t="s">
        <v>14</v>
      </c>
      <c r="F8">
        <v>1237.941</v>
      </c>
      <c r="G8">
        <v>559.24099999999999</v>
      </c>
      <c r="H8" s="10" t="s">
        <v>89</v>
      </c>
      <c r="I8" s="12" t="s">
        <v>105</v>
      </c>
      <c r="J8" s="5">
        <v>2188</v>
      </c>
      <c r="K8" s="22"/>
      <c r="L8" s="45">
        <v>1810</v>
      </c>
      <c r="M8" s="30">
        <v>2070</v>
      </c>
      <c r="N8" s="53">
        <v>2070</v>
      </c>
      <c r="O8" s="5">
        <v>2131</v>
      </c>
      <c r="P8" s="22"/>
      <c r="Q8" s="40">
        <v>1861</v>
      </c>
      <c r="R8" s="34">
        <v>2100</v>
      </c>
      <c r="S8" s="54">
        <v>2100</v>
      </c>
      <c r="T8" s="5">
        <v>2782</v>
      </c>
      <c r="U8" s="22">
        <v>2180</v>
      </c>
      <c r="V8" s="40">
        <v>1906</v>
      </c>
      <c r="W8" s="34">
        <v>2180</v>
      </c>
      <c r="X8" s="59">
        <v>2180</v>
      </c>
      <c r="Y8" s="5">
        <v>3122</v>
      </c>
      <c r="Z8" s="6">
        <v>1870</v>
      </c>
      <c r="AA8" s="39">
        <v>147500</v>
      </c>
      <c r="AB8" s="34">
        <v>1870</v>
      </c>
      <c r="AC8" s="54">
        <v>1870</v>
      </c>
      <c r="AD8" s="5"/>
      <c r="AE8" s="6"/>
      <c r="AF8" s="6"/>
      <c r="AG8" s="34"/>
      <c r="AI8" s="64" t="s">
        <v>196</v>
      </c>
    </row>
    <row r="9" spans="1:35" ht="16" thickBot="1">
      <c r="A9" s="67" t="s">
        <v>232</v>
      </c>
      <c r="B9" t="s">
        <v>15</v>
      </c>
      <c r="C9">
        <v>105.973851</v>
      </c>
      <c r="D9">
        <v>-11.407928999999999</v>
      </c>
      <c r="E9" s="7" t="s">
        <v>16</v>
      </c>
      <c r="F9">
        <v>1199.04</v>
      </c>
      <c r="G9">
        <v>556</v>
      </c>
      <c r="H9" s="10" t="s">
        <v>111</v>
      </c>
      <c r="I9" s="20" t="s">
        <v>112</v>
      </c>
      <c r="J9" s="5">
        <v>1180</v>
      </c>
      <c r="K9" s="22"/>
      <c r="L9" s="45">
        <v>1050</v>
      </c>
      <c r="M9" s="30">
        <v>1180</v>
      </c>
      <c r="N9" s="53">
        <v>1180</v>
      </c>
      <c r="O9" s="5">
        <v>971.1</v>
      </c>
      <c r="P9" s="22"/>
      <c r="Q9" s="40">
        <v>867.4</v>
      </c>
      <c r="R9" s="34">
        <v>978</v>
      </c>
      <c r="S9" s="54">
        <v>970</v>
      </c>
      <c r="T9" s="5">
        <v>1039</v>
      </c>
      <c r="U9" s="22"/>
      <c r="V9" s="40">
        <v>765.8</v>
      </c>
      <c r="W9" s="34">
        <v>875</v>
      </c>
      <c r="X9" s="59">
        <v>825</v>
      </c>
      <c r="Y9" s="5">
        <v>924.5</v>
      </c>
      <c r="Z9" s="6">
        <v>918</v>
      </c>
      <c r="AA9" s="39">
        <v>731.3</v>
      </c>
      <c r="AB9" s="34">
        <v>917</v>
      </c>
      <c r="AC9" s="54">
        <v>918</v>
      </c>
      <c r="AD9" s="5"/>
      <c r="AE9" s="6"/>
      <c r="AF9" s="6"/>
      <c r="AG9" s="34"/>
      <c r="AI9" s="64" t="s">
        <v>197</v>
      </c>
    </row>
    <row r="10" spans="1:35" ht="16" thickBot="1">
      <c r="A10" s="67" t="s">
        <v>233</v>
      </c>
      <c r="B10" t="s">
        <v>110</v>
      </c>
      <c r="C10">
        <v>105.972917</v>
      </c>
      <c r="D10">
        <v>-11.397411999999999</v>
      </c>
      <c r="E10" s="7" t="s">
        <v>181</v>
      </c>
      <c r="F10">
        <v>1271.4929999999999</v>
      </c>
      <c r="G10">
        <v>532.53499999999997</v>
      </c>
      <c r="H10" s="10" t="s">
        <v>92</v>
      </c>
      <c r="I10" s="12" t="s">
        <v>113</v>
      </c>
      <c r="J10" s="5">
        <v>17600</v>
      </c>
      <c r="K10" s="22"/>
      <c r="L10" s="45">
        <v>14900</v>
      </c>
      <c r="M10" s="30">
        <v>16800</v>
      </c>
      <c r="N10" s="53">
        <v>16400</v>
      </c>
      <c r="O10" s="5">
        <v>11050</v>
      </c>
      <c r="P10" s="22"/>
      <c r="Q10" s="40">
        <v>9203</v>
      </c>
      <c r="R10" s="34">
        <v>10400</v>
      </c>
      <c r="S10" s="54">
        <v>10400</v>
      </c>
      <c r="T10" s="5">
        <v>8496</v>
      </c>
      <c r="U10" s="22">
        <v>6100</v>
      </c>
      <c r="V10" s="40">
        <v>5334</v>
      </c>
      <c r="W10" s="34">
        <v>6090</v>
      </c>
      <c r="X10" s="59">
        <v>6090</v>
      </c>
      <c r="Y10" s="5">
        <v>5938</v>
      </c>
      <c r="Z10" s="6">
        <v>4860</v>
      </c>
      <c r="AA10" s="39">
        <v>9609</v>
      </c>
      <c r="AB10" s="34">
        <v>2760</v>
      </c>
      <c r="AC10" s="54">
        <v>3130</v>
      </c>
      <c r="AD10" s="5"/>
      <c r="AE10" s="6"/>
      <c r="AF10" s="6"/>
      <c r="AG10" s="34"/>
      <c r="AI10" s="64" t="s">
        <v>198</v>
      </c>
    </row>
    <row r="11" spans="1:35" ht="16" thickBot="1">
      <c r="A11" s="67" t="s">
        <v>234</v>
      </c>
      <c r="B11" t="s">
        <v>18</v>
      </c>
      <c r="C11">
        <v>105.976786</v>
      </c>
      <c r="D11">
        <v>-11.474841</v>
      </c>
      <c r="E11" s="7" t="s">
        <v>178</v>
      </c>
      <c r="F11">
        <v>1643.57</v>
      </c>
      <c r="G11">
        <v>379.589</v>
      </c>
      <c r="H11" s="10" t="s">
        <v>93</v>
      </c>
      <c r="I11" s="12" t="s">
        <v>113</v>
      </c>
      <c r="J11" s="5"/>
      <c r="K11" s="22"/>
      <c r="L11" s="45"/>
      <c r="M11" s="29">
        <v>5060</v>
      </c>
      <c r="N11" s="50"/>
      <c r="O11" s="5">
        <v>31040</v>
      </c>
      <c r="P11" s="22"/>
      <c r="Q11" s="40">
        <v>2906</v>
      </c>
      <c r="R11" s="33">
        <v>3270</v>
      </c>
      <c r="S11" s="54">
        <v>3150</v>
      </c>
      <c r="T11" s="5"/>
      <c r="U11" s="22">
        <v>3070</v>
      </c>
      <c r="V11" s="40">
        <v>2688</v>
      </c>
      <c r="W11" s="33">
        <v>3070</v>
      </c>
      <c r="X11" s="59">
        <v>3070</v>
      </c>
      <c r="Y11" s="5">
        <v>11810</v>
      </c>
      <c r="Z11" s="6"/>
      <c r="AA11" s="39">
        <v>8399</v>
      </c>
      <c r="AB11" s="33">
        <v>4790</v>
      </c>
      <c r="AC11" s="54"/>
      <c r="AD11" s="5"/>
      <c r="AE11" s="6"/>
      <c r="AF11" s="6"/>
      <c r="AG11" s="33"/>
      <c r="AI11" s="64" t="s">
        <v>199</v>
      </c>
    </row>
    <row r="12" spans="1:35" ht="16" thickBot="1">
      <c r="A12" s="67" t="s">
        <v>235</v>
      </c>
      <c r="B12" t="s">
        <v>114</v>
      </c>
      <c r="C12">
        <v>105.977721</v>
      </c>
      <c r="D12">
        <v>-11.336396000000001</v>
      </c>
      <c r="E12" s="7" t="s">
        <v>179</v>
      </c>
      <c r="F12">
        <v>859.971</v>
      </c>
      <c r="G12">
        <v>657.18600000000004</v>
      </c>
      <c r="H12" s="10" t="s">
        <v>86</v>
      </c>
      <c r="I12" s="21" t="s">
        <v>115</v>
      </c>
      <c r="J12" s="5">
        <v>562.29999999999995</v>
      </c>
      <c r="K12" s="22">
        <v>621</v>
      </c>
      <c r="L12" s="45">
        <v>550</v>
      </c>
      <c r="M12" s="30">
        <v>620</v>
      </c>
      <c r="N12" s="53">
        <v>619</v>
      </c>
      <c r="O12" s="5">
        <v>439.3</v>
      </c>
      <c r="P12" s="22">
        <v>458</v>
      </c>
      <c r="Q12" s="40">
        <v>406.4</v>
      </c>
      <c r="R12" s="34">
        <v>458</v>
      </c>
      <c r="S12" s="54">
        <v>458</v>
      </c>
      <c r="T12" s="5"/>
      <c r="U12" s="22">
        <v>446</v>
      </c>
      <c r="V12" s="40">
        <v>390.1</v>
      </c>
      <c r="W12" s="34">
        <v>629</v>
      </c>
      <c r="X12" s="59">
        <v>578</v>
      </c>
      <c r="Y12" s="5"/>
      <c r="Z12" s="6"/>
      <c r="AA12" s="39">
        <v>572.5</v>
      </c>
      <c r="AB12" s="34"/>
      <c r="AC12" s="54"/>
      <c r="AD12" s="5"/>
      <c r="AE12" s="6"/>
      <c r="AF12" s="6"/>
      <c r="AG12" s="34"/>
      <c r="AI12" s="64" t="s">
        <v>200</v>
      </c>
    </row>
    <row r="13" spans="1:35" ht="16" thickBot="1">
      <c r="A13" s="67" t="s">
        <v>236</v>
      </c>
      <c r="B13" t="s">
        <v>20</v>
      </c>
      <c r="C13">
        <v>105.97914299999999</v>
      </c>
      <c r="D13">
        <v>-11.420721</v>
      </c>
      <c r="E13" s="7" t="s">
        <v>180</v>
      </c>
      <c r="F13">
        <v>1333.694</v>
      </c>
      <c r="G13">
        <v>477.87799999999999</v>
      </c>
      <c r="H13" s="10" t="s">
        <v>94</v>
      </c>
      <c r="I13" s="20" t="s">
        <v>149</v>
      </c>
      <c r="J13" s="5">
        <v>1298</v>
      </c>
      <c r="K13" s="22">
        <v>15000</v>
      </c>
      <c r="L13" s="45">
        <v>1130</v>
      </c>
      <c r="M13" s="29">
        <v>15000</v>
      </c>
      <c r="N13" s="53">
        <v>15000</v>
      </c>
      <c r="O13" s="5">
        <v>906.1</v>
      </c>
      <c r="P13" s="22">
        <v>13500</v>
      </c>
      <c r="Q13" s="40">
        <v>2793</v>
      </c>
      <c r="R13" s="33">
        <v>13500</v>
      </c>
      <c r="S13" s="54">
        <v>2800</v>
      </c>
      <c r="T13" s="5">
        <v>638.6</v>
      </c>
      <c r="U13" s="22">
        <v>10400</v>
      </c>
      <c r="V13" s="40"/>
      <c r="W13" s="33">
        <v>10500</v>
      </c>
      <c r="X13" s="59">
        <v>10500</v>
      </c>
      <c r="Y13" s="5"/>
      <c r="Z13" s="6">
        <v>8530</v>
      </c>
      <c r="AA13" s="39">
        <v>639</v>
      </c>
      <c r="AB13" s="33">
        <v>8520</v>
      </c>
      <c r="AC13" s="54">
        <v>8520</v>
      </c>
      <c r="AD13" s="5"/>
      <c r="AE13" s="6"/>
      <c r="AF13" s="6"/>
      <c r="AG13" s="33">
        <v>123000</v>
      </c>
      <c r="AI13" s="64" t="s">
        <v>201</v>
      </c>
    </row>
    <row r="14" spans="1:35" ht="16" thickBot="1">
      <c r="A14" s="67" t="s">
        <v>237</v>
      </c>
      <c r="B14" t="s">
        <v>21</v>
      </c>
      <c r="C14">
        <v>105.982325</v>
      </c>
      <c r="D14">
        <v>-11.492086</v>
      </c>
      <c r="E14" s="7" t="s">
        <v>177</v>
      </c>
      <c r="F14">
        <v>1729.162</v>
      </c>
      <c r="G14">
        <v>313.863</v>
      </c>
      <c r="H14" s="10" t="s">
        <v>87</v>
      </c>
      <c r="I14" s="12" t="s">
        <v>117</v>
      </c>
      <c r="J14" s="5"/>
      <c r="K14" s="22"/>
      <c r="L14" s="45"/>
      <c r="M14" s="29">
        <v>15800</v>
      </c>
      <c r="N14" s="53"/>
      <c r="O14" s="5">
        <v>3148</v>
      </c>
      <c r="P14" s="22"/>
      <c r="Q14" s="40">
        <v>12910</v>
      </c>
      <c r="R14" s="33">
        <v>14600</v>
      </c>
      <c r="S14" s="54">
        <v>13500</v>
      </c>
      <c r="T14" s="5"/>
      <c r="U14" s="22"/>
      <c r="V14" s="40">
        <v>10700</v>
      </c>
      <c r="W14" s="33">
        <v>12600</v>
      </c>
      <c r="X14" s="59">
        <v>12600</v>
      </c>
      <c r="Y14" s="5">
        <v>1283</v>
      </c>
      <c r="Z14" s="22"/>
      <c r="AA14" s="40">
        <v>983</v>
      </c>
      <c r="AB14" s="33">
        <v>11600</v>
      </c>
      <c r="AC14" s="54"/>
      <c r="AD14" s="5"/>
      <c r="AE14" s="6"/>
      <c r="AF14" s="6"/>
      <c r="AG14" s="33">
        <v>24000</v>
      </c>
      <c r="AI14" s="64" t="s">
        <v>202</v>
      </c>
    </row>
    <row r="15" spans="1:35" ht="16" thickBot="1">
      <c r="A15" s="67" t="s">
        <v>238</v>
      </c>
      <c r="B15" t="s">
        <v>22</v>
      </c>
      <c r="C15">
        <v>105.988022</v>
      </c>
      <c r="D15">
        <v>-11.409086</v>
      </c>
      <c r="E15" s="7" t="s">
        <v>17</v>
      </c>
      <c r="F15">
        <v>1250.3979999999999</v>
      </c>
      <c r="G15">
        <v>452.34699999999998</v>
      </c>
      <c r="H15" s="10" t="s">
        <v>95</v>
      </c>
      <c r="I15" s="20" t="s">
        <v>118</v>
      </c>
      <c r="J15" s="5">
        <v>1608</v>
      </c>
      <c r="K15" s="22"/>
      <c r="L15" s="45">
        <v>1380</v>
      </c>
      <c r="M15" s="29">
        <v>1970</v>
      </c>
      <c r="N15" s="53">
        <v>1650</v>
      </c>
      <c r="O15" s="5">
        <v>1430</v>
      </c>
      <c r="P15" s="22">
        <v>2300</v>
      </c>
      <c r="Q15" s="40">
        <v>2039</v>
      </c>
      <c r="R15" s="33">
        <v>2300</v>
      </c>
      <c r="S15" s="54">
        <v>2300</v>
      </c>
      <c r="T15" s="5">
        <v>1356</v>
      </c>
      <c r="U15" s="22">
        <v>2730</v>
      </c>
      <c r="V15" s="40">
        <v>2413</v>
      </c>
      <c r="W15" s="33">
        <v>2760</v>
      </c>
      <c r="X15" s="59">
        <v>2760</v>
      </c>
      <c r="Y15" s="5">
        <v>1535</v>
      </c>
      <c r="Z15" s="22">
        <v>4230</v>
      </c>
      <c r="AA15" s="40">
        <v>127.3</v>
      </c>
      <c r="AB15" s="33">
        <v>4230</v>
      </c>
      <c r="AC15" s="54"/>
      <c r="AD15" s="5"/>
      <c r="AE15" s="6"/>
      <c r="AF15" s="6"/>
      <c r="AG15" s="33">
        <v>114000</v>
      </c>
      <c r="AI15" s="64" t="s">
        <v>203</v>
      </c>
    </row>
    <row r="16" spans="1:35" ht="16" thickBot="1">
      <c r="A16" s="67" t="s">
        <v>239</v>
      </c>
      <c r="B16" t="s">
        <v>23</v>
      </c>
      <c r="C16">
        <v>106.00528799999999</v>
      </c>
      <c r="D16">
        <v>-11.375959999999999</v>
      </c>
      <c r="E16" s="7" t="s">
        <v>24</v>
      </c>
      <c r="F16">
        <v>1030.0550000000001</v>
      </c>
      <c r="G16">
        <v>421.71899999999999</v>
      </c>
      <c r="H16" s="10" t="s">
        <v>88</v>
      </c>
      <c r="I16" s="12" t="s">
        <v>117</v>
      </c>
      <c r="J16" s="5">
        <v>1791</v>
      </c>
      <c r="K16" s="22"/>
      <c r="L16" s="45">
        <v>1610</v>
      </c>
      <c r="M16" s="30">
        <v>1790</v>
      </c>
      <c r="N16" s="53">
        <v>1790</v>
      </c>
      <c r="O16" s="5">
        <v>1534</v>
      </c>
      <c r="P16" s="22"/>
      <c r="Q16" s="40">
        <v>1364</v>
      </c>
      <c r="R16" s="34">
        <v>1530</v>
      </c>
      <c r="S16" s="54">
        <v>1530</v>
      </c>
      <c r="T16" s="5">
        <v>1449</v>
      </c>
      <c r="U16" s="22"/>
      <c r="V16" s="40">
        <v>1328</v>
      </c>
      <c r="W16" s="34">
        <v>1450</v>
      </c>
      <c r="X16" s="59">
        <v>1450</v>
      </c>
      <c r="Y16" s="5">
        <v>1581</v>
      </c>
      <c r="Z16" s="22"/>
      <c r="AA16" s="40">
        <v>1293</v>
      </c>
      <c r="AB16" s="34">
        <v>1580</v>
      </c>
      <c r="AC16" s="54">
        <v>1580</v>
      </c>
      <c r="AD16" s="5"/>
      <c r="AE16" s="6"/>
      <c r="AF16" s="6"/>
      <c r="AG16" s="34"/>
      <c r="AI16" s="64" t="s">
        <v>202</v>
      </c>
    </row>
    <row r="17" spans="1:35" ht="16" thickBot="1">
      <c r="A17" s="67" t="s">
        <v>240</v>
      </c>
      <c r="B17" t="s">
        <v>25</v>
      </c>
      <c r="C17">
        <v>106.005773</v>
      </c>
      <c r="D17">
        <v>-11.392954</v>
      </c>
      <c r="E17" s="7" t="s">
        <v>26</v>
      </c>
      <c r="F17">
        <v>1123.5</v>
      </c>
      <c r="G17">
        <v>385.5</v>
      </c>
      <c r="H17" s="10" t="s">
        <v>96</v>
      </c>
      <c r="I17" s="12" t="s">
        <v>119</v>
      </c>
      <c r="J17" s="5">
        <v>46970</v>
      </c>
      <c r="K17" s="22"/>
      <c r="L17" s="45">
        <v>42600</v>
      </c>
      <c r="M17" s="30">
        <v>47300</v>
      </c>
      <c r="N17" s="53">
        <v>47200</v>
      </c>
      <c r="O17" s="5">
        <v>42270</v>
      </c>
      <c r="P17" s="22"/>
      <c r="Q17" s="40">
        <v>3750</v>
      </c>
      <c r="R17" s="34">
        <v>42300</v>
      </c>
      <c r="S17" s="54">
        <v>42300</v>
      </c>
      <c r="T17" s="5">
        <v>52260</v>
      </c>
      <c r="U17" s="22">
        <v>43500</v>
      </c>
      <c r="V17" s="40">
        <v>38000</v>
      </c>
      <c r="W17" s="34">
        <v>43400</v>
      </c>
      <c r="X17" s="59">
        <v>43400</v>
      </c>
      <c r="Y17" s="5">
        <v>43560</v>
      </c>
      <c r="Z17" s="22">
        <v>50000</v>
      </c>
      <c r="AA17" s="40">
        <v>40500</v>
      </c>
      <c r="AB17" s="34">
        <v>49900</v>
      </c>
      <c r="AC17" s="54">
        <v>50000</v>
      </c>
      <c r="AD17" s="5">
        <v>130400</v>
      </c>
      <c r="AE17" s="6"/>
      <c r="AF17" s="6"/>
      <c r="AG17" s="34">
        <v>126000</v>
      </c>
      <c r="AH17" s="65">
        <v>130000</v>
      </c>
      <c r="AI17" s="64" t="s">
        <v>204</v>
      </c>
    </row>
    <row r="18" spans="1:35" ht="16" thickBot="1">
      <c r="A18" s="67" t="s">
        <v>241</v>
      </c>
      <c r="B18" t="s">
        <v>27</v>
      </c>
      <c r="C18">
        <v>106.00976300000001</v>
      </c>
      <c r="D18">
        <v>-11.427591</v>
      </c>
      <c r="E18" s="7" t="s">
        <v>176</v>
      </c>
      <c r="F18">
        <v>1310.5</v>
      </c>
      <c r="G18">
        <v>294</v>
      </c>
      <c r="H18" s="10" t="s">
        <v>97</v>
      </c>
      <c r="I18" s="12" t="s">
        <v>120</v>
      </c>
      <c r="J18" s="5">
        <v>66360</v>
      </c>
      <c r="K18" s="22">
        <v>489</v>
      </c>
      <c r="L18" s="45">
        <v>5580</v>
      </c>
      <c r="M18" s="29">
        <v>6330</v>
      </c>
      <c r="N18" s="53">
        <v>6330</v>
      </c>
      <c r="O18" s="5">
        <v>71480</v>
      </c>
      <c r="P18" s="22">
        <v>663</v>
      </c>
      <c r="Q18" s="40">
        <v>6970</v>
      </c>
      <c r="R18" s="33">
        <v>7910</v>
      </c>
      <c r="S18" s="54">
        <v>7460</v>
      </c>
      <c r="T18" s="5"/>
      <c r="U18" s="22">
        <v>11700</v>
      </c>
      <c r="V18" s="40">
        <v>10300</v>
      </c>
      <c r="W18" s="33">
        <v>11700</v>
      </c>
      <c r="X18" s="59">
        <v>11700</v>
      </c>
      <c r="Y18" s="5"/>
      <c r="Z18" s="22">
        <v>32700</v>
      </c>
      <c r="AA18" s="40">
        <v>24800</v>
      </c>
      <c r="AB18" s="33">
        <v>30600</v>
      </c>
      <c r="AC18" s="54"/>
      <c r="AD18" s="5"/>
      <c r="AE18" s="6"/>
      <c r="AF18" s="6"/>
      <c r="AG18" s="33">
        <v>201000</v>
      </c>
      <c r="AI18" s="64" t="s">
        <v>205</v>
      </c>
    </row>
    <row r="19" spans="1:35" ht="17" thickBot="1">
      <c r="A19" s="67" t="s">
        <v>242</v>
      </c>
      <c r="B19" t="s">
        <v>28</v>
      </c>
      <c r="C19">
        <v>106.00689800000001</v>
      </c>
      <c r="D19">
        <v>-11.358952</v>
      </c>
      <c r="H19" s="10" t="s">
        <v>98</v>
      </c>
      <c r="I19" s="12" t="s">
        <v>119</v>
      </c>
      <c r="J19" s="5">
        <v>4467</v>
      </c>
      <c r="K19" s="5"/>
      <c r="L19" s="19">
        <v>3960</v>
      </c>
      <c r="M19" s="29">
        <v>4410</v>
      </c>
      <c r="N19" s="53">
        <v>4410</v>
      </c>
      <c r="O19" s="5">
        <v>3951</v>
      </c>
      <c r="P19" s="5"/>
      <c r="Q19" s="5">
        <v>3510</v>
      </c>
      <c r="R19" s="33">
        <v>3950</v>
      </c>
      <c r="S19" s="54">
        <v>3950</v>
      </c>
      <c r="T19" s="5">
        <v>4892</v>
      </c>
      <c r="U19" s="5">
        <v>3910</v>
      </c>
      <c r="V19" s="5">
        <v>4420</v>
      </c>
      <c r="W19" s="33">
        <v>3910</v>
      </c>
      <c r="X19" s="59">
        <v>3910</v>
      </c>
      <c r="Y19" s="5">
        <v>3518</v>
      </c>
      <c r="Z19" s="6"/>
      <c r="AA19" s="41">
        <v>2780</v>
      </c>
      <c r="AB19" s="33">
        <v>3740</v>
      </c>
      <c r="AC19" s="54">
        <v>3620</v>
      </c>
      <c r="AD19" s="5"/>
      <c r="AE19" s="6"/>
      <c r="AF19" s="6"/>
      <c r="AG19" s="33"/>
      <c r="AI19" s="64" t="s">
        <v>206</v>
      </c>
    </row>
    <row r="20" spans="1:35" ht="15" thickBot="1">
      <c r="A20" s="67" t="s">
        <v>243</v>
      </c>
      <c r="B20" t="s">
        <v>29</v>
      </c>
      <c r="C20">
        <v>106.00897500000001</v>
      </c>
      <c r="D20">
        <v>-11.420057</v>
      </c>
      <c r="H20" s="10" t="s">
        <v>99</v>
      </c>
      <c r="I20" s="20" t="s">
        <v>121</v>
      </c>
      <c r="J20" s="5">
        <v>2655</v>
      </c>
      <c r="K20" s="5"/>
      <c r="L20" s="19">
        <v>2370</v>
      </c>
      <c r="M20" s="29">
        <v>2660</v>
      </c>
      <c r="N20" s="53">
        <v>2660</v>
      </c>
      <c r="O20" s="5">
        <v>2612</v>
      </c>
      <c r="P20" s="25">
        <v>2600000</v>
      </c>
      <c r="Q20" s="5">
        <v>2310</v>
      </c>
      <c r="R20" s="33">
        <v>2600</v>
      </c>
      <c r="S20" s="54">
        <v>2600</v>
      </c>
      <c r="T20" s="5">
        <v>1957</v>
      </c>
      <c r="U20" s="5">
        <v>2140</v>
      </c>
      <c r="V20" s="5">
        <v>1866</v>
      </c>
      <c r="W20" s="33">
        <v>2130</v>
      </c>
      <c r="X20" s="59">
        <v>2130</v>
      </c>
      <c r="Y20" s="5">
        <v>2293</v>
      </c>
      <c r="Z20" s="6">
        <v>2230</v>
      </c>
      <c r="AA20" s="39">
        <v>1805</v>
      </c>
      <c r="AB20" s="33">
        <v>2230</v>
      </c>
      <c r="AC20" s="54">
        <v>2230</v>
      </c>
      <c r="AD20" s="5"/>
      <c r="AE20" s="6"/>
      <c r="AF20" s="6"/>
      <c r="AG20" s="33">
        <v>6680</v>
      </c>
      <c r="AI20" s="64" t="s">
        <v>207</v>
      </c>
    </row>
    <row r="21" spans="1:35" ht="15" thickBot="1">
      <c r="A21" s="67" t="s">
        <v>244</v>
      </c>
      <c r="B21" t="s">
        <v>30</v>
      </c>
      <c r="C21">
        <v>106.009395</v>
      </c>
      <c r="D21">
        <v>-11.428611</v>
      </c>
      <c r="H21" s="10" t="s">
        <v>100</v>
      </c>
      <c r="I21" s="12" t="s">
        <v>122</v>
      </c>
      <c r="J21" s="5">
        <v>123900</v>
      </c>
      <c r="K21" s="5"/>
      <c r="L21" s="19">
        <v>91100</v>
      </c>
      <c r="M21" s="29">
        <v>124000</v>
      </c>
      <c r="N21" s="53">
        <v>124000</v>
      </c>
      <c r="O21" s="5">
        <v>149600</v>
      </c>
      <c r="P21" s="25">
        <v>663</v>
      </c>
      <c r="Q21" s="5">
        <v>119000</v>
      </c>
      <c r="R21" s="33">
        <v>150000</v>
      </c>
      <c r="S21" s="54">
        <v>150000</v>
      </c>
      <c r="T21" s="5">
        <v>178000</v>
      </c>
      <c r="U21" s="5">
        <v>43500</v>
      </c>
      <c r="V21" s="5">
        <v>181200</v>
      </c>
      <c r="W21" s="33">
        <v>178000</v>
      </c>
      <c r="X21" s="59">
        <v>181000</v>
      </c>
      <c r="Y21" s="5">
        <v>433300</v>
      </c>
      <c r="Z21" s="5">
        <v>24400</v>
      </c>
      <c r="AA21" s="5">
        <v>204100</v>
      </c>
      <c r="AB21" s="33">
        <v>433000</v>
      </c>
      <c r="AC21" s="54">
        <v>433000</v>
      </c>
      <c r="AD21" s="5">
        <v>929600</v>
      </c>
      <c r="AE21" s="6"/>
      <c r="AF21" s="6"/>
      <c r="AG21" s="33">
        <v>930000</v>
      </c>
      <c r="AH21" s="65">
        <v>930000</v>
      </c>
      <c r="AI21" s="64" t="s">
        <v>208</v>
      </c>
    </row>
    <row r="22" spans="1:35" ht="16" thickBot="1">
      <c r="A22" s="67" t="s">
        <v>245</v>
      </c>
      <c r="B22" t="s">
        <v>123</v>
      </c>
      <c r="C22">
        <v>106.00976300000001</v>
      </c>
      <c r="D22">
        <v>-11.427591</v>
      </c>
      <c r="H22" s="10"/>
      <c r="I22" s="12" t="s">
        <v>124</v>
      </c>
      <c r="J22" s="5">
        <v>66360</v>
      </c>
      <c r="K22" s="5"/>
      <c r="L22" s="19">
        <v>91100</v>
      </c>
      <c r="M22" s="30">
        <v>66400</v>
      </c>
      <c r="N22" s="53">
        <v>66400</v>
      </c>
      <c r="O22" s="5">
        <v>71480</v>
      </c>
      <c r="P22" s="27"/>
      <c r="Q22" s="39">
        <v>114000</v>
      </c>
      <c r="R22" s="34">
        <v>71500</v>
      </c>
      <c r="S22" s="54">
        <v>71500</v>
      </c>
      <c r="T22" s="5"/>
      <c r="U22" s="6"/>
      <c r="V22" s="39">
        <v>181200</v>
      </c>
      <c r="W22" s="34"/>
      <c r="X22" s="59"/>
      <c r="Y22" s="5"/>
      <c r="Z22" s="6"/>
      <c r="AA22" s="39">
        <v>204100</v>
      </c>
      <c r="AB22" s="34"/>
      <c r="AC22" s="54"/>
      <c r="AD22" s="5"/>
      <c r="AE22" s="6"/>
      <c r="AF22" s="6"/>
      <c r="AG22" s="34"/>
      <c r="AI22" s="64" t="s">
        <v>208</v>
      </c>
    </row>
    <row r="23" spans="1:35" ht="15" thickBot="1">
      <c r="A23" s="67" t="s">
        <v>246</v>
      </c>
      <c r="B23" t="s">
        <v>31</v>
      </c>
      <c r="C23">
        <v>106.01142</v>
      </c>
      <c r="D23">
        <v>-11.390340999999999</v>
      </c>
      <c r="E23" s="7" t="s">
        <v>84</v>
      </c>
      <c r="F23" t="s">
        <v>85</v>
      </c>
      <c r="G23">
        <v>106.01291999999999</v>
      </c>
      <c r="H23" s="10" t="s">
        <v>88</v>
      </c>
      <c r="I23" s="12" t="s">
        <v>125</v>
      </c>
      <c r="J23" s="5">
        <v>9756</v>
      </c>
      <c r="K23" s="5"/>
      <c r="L23" s="19">
        <v>1770</v>
      </c>
      <c r="M23" s="29">
        <v>9390</v>
      </c>
      <c r="N23" s="53">
        <v>9450</v>
      </c>
      <c r="O23" s="5">
        <v>9780</v>
      </c>
      <c r="P23" s="25"/>
      <c r="Q23" s="5">
        <v>8357</v>
      </c>
      <c r="R23" s="33">
        <v>9430</v>
      </c>
      <c r="S23" s="54">
        <v>9600</v>
      </c>
      <c r="T23" s="5">
        <v>14440</v>
      </c>
      <c r="U23" s="5">
        <v>11100</v>
      </c>
      <c r="V23" s="5">
        <v>9668</v>
      </c>
      <c r="W23" s="33">
        <v>11100</v>
      </c>
      <c r="X23" s="59">
        <v>11100</v>
      </c>
      <c r="Y23" s="5">
        <v>15660</v>
      </c>
      <c r="Z23" s="5">
        <v>16600</v>
      </c>
      <c r="AA23" s="5"/>
      <c r="AB23" s="33">
        <v>16100</v>
      </c>
      <c r="AC23" s="54">
        <v>16100</v>
      </c>
      <c r="AD23" s="5">
        <v>154500</v>
      </c>
      <c r="AE23" s="6"/>
      <c r="AF23" s="6"/>
      <c r="AG23" s="33">
        <v>85200</v>
      </c>
      <c r="AI23" s="64" t="s">
        <v>209</v>
      </c>
    </row>
    <row r="24" spans="1:35" ht="16" thickBot="1">
      <c r="A24" s="67" t="s">
        <v>247</v>
      </c>
      <c r="B24" t="s">
        <v>32</v>
      </c>
      <c r="C24">
        <v>106.012097</v>
      </c>
      <c r="D24">
        <v>-11.393758</v>
      </c>
      <c r="E24" s="7" t="s">
        <v>33</v>
      </c>
      <c r="F24">
        <v>1116.5</v>
      </c>
      <c r="G24">
        <v>350.5</v>
      </c>
      <c r="H24" s="10" t="s">
        <v>174</v>
      </c>
      <c r="I24" s="12" t="s">
        <v>117</v>
      </c>
      <c r="J24" s="5">
        <v>11620</v>
      </c>
      <c r="K24" s="22"/>
      <c r="L24" s="45">
        <v>10100</v>
      </c>
      <c r="M24" s="30">
        <v>11300</v>
      </c>
      <c r="N24" s="53">
        <v>10100</v>
      </c>
      <c r="O24" s="5">
        <v>10890</v>
      </c>
      <c r="P24" s="28"/>
      <c r="Q24" s="40">
        <v>9220</v>
      </c>
      <c r="R24" s="34">
        <v>10700</v>
      </c>
      <c r="S24" s="54">
        <v>10700</v>
      </c>
      <c r="T24" s="5">
        <v>14970</v>
      </c>
      <c r="U24" s="22"/>
      <c r="V24" s="40">
        <v>9220</v>
      </c>
      <c r="W24" s="34">
        <v>10500</v>
      </c>
      <c r="X24" s="59">
        <v>15000</v>
      </c>
      <c r="Y24" s="5">
        <v>16820</v>
      </c>
      <c r="Z24" s="22"/>
      <c r="AA24" s="40">
        <v>11200</v>
      </c>
      <c r="AB24" s="34">
        <v>13800</v>
      </c>
      <c r="AC24" s="54">
        <v>11200</v>
      </c>
      <c r="AD24" s="5">
        <v>100500</v>
      </c>
      <c r="AE24" s="6"/>
      <c r="AF24" s="6"/>
      <c r="AG24" s="34">
        <v>161000</v>
      </c>
      <c r="AH24" s="65">
        <v>135000</v>
      </c>
      <c r="AI24" s="64" t="s">
        <v>210</v>
      </c>
    </row>
    <row r="25" spans="1:35" ht="16" thickBot="1">
      <c r="A25" s="67" t="s">
        <v>248</v>
      </c>
      <c r="B25" t="s">
        <v>34</v>
      </c>
      <c r="C25">
        <v>106.012874</v>
      </c>
      <c r="D25">
        <v>-11.397349</v>
      </c>
      <c r="E25" s="7" t="s">
        <v>35</v>
      </c>
      <c r="F25">
        <v>1119.1600000000001</v>
      </c>
      <c r="G25">
        <v>351.5</v>
      </c>
      <c r="H25" s="10" t="s">
        <v>175</v>
      </c>
      <c r="I25" s="12" t="s">
        <v>126</v>
      </c>
      <c r="J25" s="5">
        <v>3941</v>
      </c>
      <c r="K25" s="22"/>
      <c r="L25" s="45">
        <v>3550</v>
      </c>
      <c r="M25" s="30">
        <v>3990</v>
      </c>
      <c r="N25" s="53">
        <v>3550</v>
      </c>
      <c r="O25" s="5">
        <v>3782</v>
      </c>
      <c r="P25" s="28"/>
      <c r="Q25" s="40">
        <v>3050</v>
      </c>
      <c r="R25" s="34">
        <v>3570</v>
      </c>
      <c r="S25" s="54">
        <v>3050</v>
      </c>
      <c r="T25" s="5">
        <v>8177</v>
      </c>
      <c r="U25" s="22">
        <v>4900</v>
      </c>
      <c r="V25" s="40">
        <v>4287</v>
      </c>
      <c r="W25" s="34">
        <v>4900</v>
      </c>
      <c r="X25" s="59">
        <v>4900</v>
      </c>
      <c r="Y25" s="5">
        <v>7494</v>
      </c>
      <c r="Z25" s="22"/>
      <c r="AA25" s="40">
        <v>6677</v>
      </c>
      <c r="AB25" s="34">
        <v>13700</v>
      </c>
      <c r="AC25" s="54"/>
      <c r="AD25" s="5"/>
      <c r="AE25" s="6"/>
      <c r="AF25" s="6"/>
      <c r="AG25" s="34"/>
      <c r="AI25" s="64" t="s">
        <v>211</v>
      </c>
    </row>
    <row r="26" spans="1:35" ht="16" thickBot="1">
      <c r="A26" s="67" t="s">
        <v>249</v>
      </c>
      <c r="B26" t="s">
        <v>36</v>
      </c>
      <c r="C26">
        <v>106.013103</v>
      </c>
      <c r="D26">
        <v>-11.390993999999999</v>
      </c>
      <c r="E26" s="7" t="s">
        <v>37</v>
      </c>
      <c r="F26">
        <v>1132.5</v>
      </c>
      <c r="G26">
        <v>338.5</v>
      </c>
      <c r="H26" s="10" t="s">
        <v>127</v>
      </c>
      <c r="I26" s="12" t="s">
        <v>128</v>
      </c>
      <c r="J26" s="5">
        <v>37290</v>
      </c>
      <c r="K26" s="22"/>
      <c r="L26" s="45">
        <v>32800</v>
      </c>
      <c r="M26" s="30">
        <v>32800</v>
      </c>
      <c r="N26" s="53">
        <v>32800</v>
      </c>
      <c r="O26" s="5">
        <v>34070</v>
      </c>
      <c r="P26" s="28">
        <v>33800</v>
      </c>
      <c r="Q26" s="40">
        <v>29300</v>
      </c>
      <c r="R26" s="34">
        <v>33800</v>
      </c>
      <c r="S26" s="54">
        <v>33800</v>
      </c>
      <c r="T26" s="5">
        <v>44470</v>
      </c>
      <c r="U26" s="22"/>
      <c r="V26" s="40">
        <v>30750</v>
      </c>
      <c r="W26" s="34">
        <v>35100</v>
      </c>
      <c r="X26" s="59">
        <v>34800</v>
      </c>
      <c r="Y26" s="5">
        <v>52140</v>
      </c>
      <c r="Z26" s="22">
        <v>44100</v>
      </c>
      <c r="AA26" s="40">
        <v>35730</v>
      </c>
      <c r="AB26" s="34">
        <v>44100</v>
      </c>
      <c r="AC26" s="54">
        <v>44100</v>
      </c>
      <c r="AD26" s="5"/>
      <c r="AE26" s="6"/>
      <c r="AF26" s="6"/>
      <c r="AG26" s="34"/>
      <c r="AI26" s="64" t="s">
        <v>212</v>
      </c>
    </row>
    <row r="27" spans="1:35" ht="16" thickBot="1">
      <c r="A27" s="67" t="s">
        <v>250</v>
      </c>
      <c r="B27" t="s">
        <v>131</v>
      </c>
      <c r="C27">
        <v>106.016403</v>
      </c>
      <c r="D27">
        <v>-11.43605</v>
      </c>
      <c r="E27" s="7" t="s">
        <v>173</v>
      </c>
      <c r="F27">
        <v>1099</v>
      </c>
      <c r="G27">
        <v>350.5</v>
      </c>
      <c r="H27" s="10" t="s">
        <v>129</v>
      </c>
      <c r="I27" s="12" t="s">
        <v>130</v>
      </c>
      <c r="J27" s="5">
        <v>33140</v>
      </c>
      <c r="K27" s="22"/>
      <c r="L27" s="45">
        <v>34300</v>
      </c>
      <c r="M27" s="30">
        <v>33100</v>
      </c>
      <c r="N27" s="53">
        <v>33100</v>
      </c>
      <c r="O27" s="5">
        <v>23030</v>
      </c>
      <c r="P27" s="28"/>
      <c r="Q27" s="40">
        <v>30020</v>
      </c>
      <c r="R27" s="34">
        <v>23000</v>
      </c>
      <c r="S27" s="54">
        <v>23000</v>
      </c>
      <c r="T27" s="5">
        <v>15930</v>
      </c>
      <c r="U27" s="22"/>
      <c r="V27" s="40">
        <v>13850</v>
      </c>
      <c r="W27" s="34">
        <v>15900</v>
      </c>
      <c r="X27" s="59">
        <v>15900</v>
      </c>
      <c r="Y27" s="5">
        <v>9072</v>
      </c>
      <c r="Z27" s="22"/>
      <c r="AA27" s="40">
        <v>38010</v>
      </c>
      <c r="AB27" s="34">
        <v>9070</v>
      </c>
      <c r="AC27" s="54">
        <v>9070</v>
      </c>
      <c r="AD27" s="5"/>
      <c r="AE27" s="6"/>
      <c r="AF27" s="6"/>
      <c r="AG27" s="34"/>
      <c r="AI27" s="64"/>
    </row>
    <row r="28" spans="1:35" ht="15" thickBot="1">
      <c r="A28" s="67" t="s">
        <v>251</v>
      </c>
      <c r="B28" t="s">
        <v>38</v>
      </c>
      <c r="C28">
        <v>106.01645499999999</v>
      </c>
      <c r="D28">
        <v>-11.390694</v>
      </c>
      <c r="H28" s="10"/>
      <c r="I28" s="12" t="s">
        <v>119</v>
      </c>
      <c r="J28" s="5">
        <v>1797</v>
      </c>
      <c r="K28" s="5"/>
      <c r="L28" s="19">
        <v>1360</v>
      </c>
      <c r="M28" s="29">
        <v>1530</v>
      </c>
      <c r="N28" s="53">
        <v>1360</v>
      </c>
      <c r="O28" s="5">
        <v>1676</v>
      </c>
      <c r="P28" s="25"/>
      <c r="Q28" s="5">
        <v>227.6</v>
      </c>
      <c r="R28" s="33">
        <v>1520</v>
      </c>
      <c r="S28" s="54">
        <v>1750</v>
      </c>
      <c r="T28" s="5">
        <v>3774</v>
      </c>
      <c r="U28" s="5">
        <v>3950</v>
      </c>
      <c r="V28" s="5">
        <v>1622</v>
      </c>
      <c r="W28" s="33">
        <v>3340</v>
      </c>
      <c r="X28" s="59">
        <v>3340</v>
      </c>
      <c r="Y28" s="5">
        <v>3022</v>
      </c>
      <c r="Z28" s="6"/>
      <c r="AA28" s="39">
        <v>211000</v>
      </c>
      <c r="AB28" s="33">
        <v>69100</v>
      </c>
      <c r="AC28" s="54"/>
      <c r="AD28" s="5"/>
      <c r="AE28" s="6"/>
      <c r="AF28" s="6"/>
      <c r="AG28" s="33"/>
      <c r="AI28" s="64" t="s">
        <v>213</v>
      </c>
    </row>
    <row r="29" spans="1:35" ht="16" thickBot="1">
      <c r="A29" s="67" t="s">
        <v>252</v>
      </c>
      <c r="B29" t="s">
        <v>39</v>
      </c>
      <c r="C29">
        <v>106.017776</v>
      </c>
      <c r="D29">
        <v>-11.3988</v>
      </c>
      <c r="E29" s="7" t="s">
        <v>40</v>
      </c>
      <c r="F29">
        <v>1345</v>
      </c>
      <c r="G29">
        <v>240</v>
      </c>
      <c r="H29" s="10" t="s">
        <v>132</v>
      </c>
      <c r="I29" s="12" t="s">
        <v>117</v>
      </c>
      <c r="J29" s="5">
        <v>2726</v>
      </c>
      <c r="K29" s="22"/>
      <c r="L29" s="45">
        <v>2380</v>
      </c>
      <c r="M29" s="30">
        <v>2730</v>
      </c>
      <c r="N29" s="53">
        <v>2730</v>
      </c>
      <c r="O29" s="5">
        <v>2648</v>
      </c>
      <c r="P29" s="28"/>
      <c r="Q29" s="40">
        <v>2327</v>
      </c>
      <c r="R29" s="34">
        <v>2650</v>
      </c>
      <c r="S29" s="54">
        <v>2650</v>
      </c>
      <c r="T29" s="5">
        <v>2628</v>
      </c>
      <c r="U29" s="22"/>
      <c r="V29" s="40">
        <v>2077</v>
      </c>
      <c r="W29" s="34">
        <v>2630</v>
      </c>
      <c r="X29" s="59">
        <v>2630</v>
      </c>
      <c r="Y29" s="5">
        <v>3265</v>
      </c>
      <c r="Z29" s="6"/>
      <c r="AA29" s="39">
        <v>7315</v>
      </c>
      <c r="AB29" s="34">
        <v>3270</v>
      </c>
      <c r="AC29" s="54">
        <v>3270</v>
      </c>
      <c r="AD29" s="5"/>
      <c r="AE29" s="6"/>
      <c r="AF29" s="6"/>
      <c r="AG29" s="34"/>
      <c r="AI29" s="64"/>
    </row>
    <row r="30" spans="1:35" ht="16" thickBot="1">
      <c r="A30" s="67" t="s">
        <v>253</v>
      </c>
      <c r="B30" t="s">
        <v>133</v>
      </c>
      <c r="C30">
        <v>106.019155</v>
      </c>
      <c r="D30">
        <v>-11.431955</v>
      </c>
      <c r="E30" s="7" t="s">
        <v>170</v>
      </c>
      <c r="F30">
        <v>1133</v>
      </c>
      <c r="G30">
        <v>306</v>
      </c>
      <c r="H30" s="10" t="s">
        <v>134</v>
      </c>
      <c r="I30" s="12" t="s">
        <v>135</v>
      </c>
      <c r="J30" s="5">
        <v>1231</v>
      </c>
      <c r="K30" s="22">
        <v>1080</v>
      </c>
      <c r="L30" s="45">
        <v>964</v>
      </c>
      <c r="M30" s="30">
        <v>1080</v>
      </c>
      <c r="N30" s="53">
        <v>1080</v>
      </c>
      <c r="O30" s="5">
        <v>751</v>
      </c>
      <c r="P30" s="28">
        <v>749</v>
      </c>
      <c r="Q30" s="40">
        <v>663</v>
      </c>
      <c r="R30" s="34">
        <v>748</v>
      </c>
      <c r="S30" s="54">
        <v>748</v>
      </c>
      <c r="T30" s="5"/>
      <c r="U30" s="22">
        <v>850</v>
      </c>
      <c r="V30" s="40">
        <v>738.8</v>
      </c>
      <c r="W30" s="34">
        <v>844</v>
      </c>
      <c r="X30" s="59">
        <v>844</v>
      </c>
      <c r="Y30" s="5"/>
      <c r="Z30" s="22"/>
      <c r="AA30" s="40">
        <v>2312</v>
      </c>
      <c r="AB30" s="34">
        <v>922</v>
      </c>
      <c r="AC30" s="54"/>
      <c r="AD30" s="5"/>
      <c r="AE30" s="6"/>
      <c r="AF30" s="6"/>
      <c r="AG30" s="34"/>
      <c r="AI30" s="64" t="s">
        <v>214</v>
      </c>
    </row>
    <row r="31" spans="1:35" ht="16" thickBot="1">
      <c r="A31" s="67" t="s">
        <v>254</v>
      </c>
      <c r="B31" t="s">
        <v>136</v>
      </c>
      <c r="C31">
        <v>106.019598</v>
      </c>
      <c r="D31">
        <v>-11.39438</v>
      </c>
      <c r="E31" s="7" t="s">
        <v>171</v>
      </c>
      <c r="F31">
        <v>1315</v>
      </c>
      <c r="G31">
        <v>233</v>
      </c>
      <c r="H31" s="10" t="s">
        <v>172</v>
      </c>
      <c r="I31" s="20" t="s">
        <v>137</v>
      </c>
      <c r="J31" s="5">
        <v>6015</v>
      </c>
      <c r="K31" s="22"/>
      <c r="L31" s="45">
        <v>5390</v>
      </c>
      <c r="M31" s="30">
        <v>6020</v>
      </c>
      <c r="N31" s="53">
        <v>6020</v>
      </c>
      <c r="O31" s="5">
        <v>5624</v>
      </c>
      <c r="P31" s="28"/>
      <c r="Q31" s="40">
        <v>197.2</v>
      </c>
      <c r="R31" s="34">
        <v>5620</v>
      </c>
      <c r="S31" s="54">
        <v>5620</v>
      </c>
      <c r="T31" s="5">
        <v>6932</v>
      </c>
      <c r="U31" s="22">
        <v>4850</v>
      </c>
      <c r="V31" s="40">
        <v>4237</v>
      </c>
      <c r="W31" s="34">
        <v>6930</v>
      </c>
      <c r="X31" s="59">
        <v>6930</v>
      </c>
      <c r="Y31" s="5">
        <v>2308</v>
      </c>
      <c r="Z31" s="22"/>
      <c r="AA31" s="40">
        <v>967.5</v>
      </c>
      <c r="AB31" s="34">
        <v>9030</v>
      </c>
      <c r="AC31" s="54"/>
      <c r="AD31" s="5"/>
      <c r="AE31" s="6"/>
      <c r="AF31" s="6"/>
      <c r="AG31" s="34">
        <v>27600</v>
      </c>
      <c r="AI31" s="64" t="s">
        <v>215</v>
      </c>
    </row>
    <row r="32" spans="1:35" ht="16" thickBot="1">
      <c r="A32" s="67" t="s">
        <v>255</v>
      </c>
      <c r="B32" t="s">
        <v>42</v>
      </c>
      <c r="C32">
        <v>106.021641</v>
      </c>
      <c r="D32">
        <v>-11.387014000000001</v>
      </c>
      <c r="E32" s="7" t="s">
        <v>43</v>
      </c>
      <c r="F32">
        <v>1104</v>
      </c>
      <c r="G32">
        <v>308</v>
      </c>
      <c r="H32" s="10" t="s">
        <v>138</v>
      </c>
      <c r="I32" s="12" t="s">
        <v>117</v>
      </c>
      <c r="J32" s="5">
        <v>7565</v>
      </c>
      <c r="K32" s="22"/>
      <c r="L32" s="45">
        <v>6700</v>
      </c>
      <c r="M32" s="30">
        <v>7570</v>
      </c>
      <c r="N32" s="53">
        <v>7570</v>
      </c>
      <c r="O32" s="5">
        <v>7986</v>
      </c>
      <c r="P32" s="28"/>
      <c r="Q32" s="40">
        <v>5684</v>
      </c>
      <c r="R32" s="34">
        <v>7990</v>
      </c>
      <c r="S32" s="54">
        <v>7990</v>
      </c>
      <c r="T32" s="5">
        <v>9368</v>
      </c>
      <c r="U32" s="22"/>
      <c r="V32" s="40">
        <v>7007</v>
      </c>
      <c r="W32" s="34">
        <v>9370</v>
      </c>
      <c r="X32" s="59">
        <v>9370</v>
      </c>
      <c r="Y32" s="5">
        <v>11590</v>
      </c>
      <c r="Z32" s="22"/>
      <c r="AA32" s="40">
        <v>4692</v>
      </c>
      <c r="AB32" s="34">
        <v>11600</v>
      </c>
      <c r="AC32" s="54">
        <v>11600</v>
      </c>
      <c r="AD32" s="5">
        <v>34210</v>
      </c>
      <c r="AE32" s="6"/>
      <c r="AF32" s="6"/>
      <c r="AG32" s="34">
        <v>34200</v>
      </c>
      <c r="AH32" s="65">
        <v>34200</v>
      </c>
      <c r="AI32" s="64"/>
    </row>
    <row r="33" spans="1:35" ht="15" thickBot="1">
      <c r="A33" s="67" t="s">
        <v>256</v>
      </c>
      <c r="B33" t="s">
        <v>44</v>
      </c>
      <c r="C33">
        <v>106.023151</v>
      </c>
      <c r="D33">
        <v>-11.393783000000001</v>
      </c>
      <c r="H33" s="10"/>
      <c r="I33" s="12" t="s">
        <v>139</v>
      </c>
      <c r="J33" s="5">
        <v>251.9</v>
      </c>
      <c r="K33" s="25">
        <v>306</v>
      </c>
      <c r="L33" s="19">
        <v>293</v>
      </c>
      <c r="M33" s="29">
        <v>306</v>
      </c>
      <c r="N33" s="53">
        <v>293</v>
      </c>
      <c r="O33" s="5">
        <v>283.2</v>
      </c>
      <c r="P33" s="25">
        <v>210</v>
      </c>
      <c r="Q33" s="5">
        <v>999.2</v>
      </c>
      <c r="R33" s="33">
        <v>210</v>
      </c>
      <c r="S33" s="54">
        <v>210</v>
      </c>
      <c r="T33" s="5">
        <v>1735</v>
      </c>
      <c r="U33" s="5">
        <v>1810</v>
      </c>
      <c r="V33" s="5">
        <v>1480</v>
      </c>
      <c r="W33" s="35"/>
      <c r="X33" s="60"/>
      <c r="Y33" s="5">
        <v>3518</v>
      </c>
      <c r="Z33" s="6">
        <v>5260</v>
      </c>
      <c r="AA33" s="39">
        <v>4349</v>
      </c>
      <c r="AB33" s="35"/>
      <c r="AC33" s="62">
        <v>4210</v>
      </c>
      <c r="AD33" s="5"/>
      <c r="AE33" s="6"/>
      <c r="AF33" s="6"/>
      <c r="AG33" s="33"/>
      <c r="AI33" s="64" t="s">
        <v>216</v>
      </c>
    </row>
    <row r="34" spans="1:35" ht="15" thickBot="1">
      <c r="A34" s="67" t="s">
        <v>257</v>
      </c>
      <c r="B34" t="s">
        <v>45</v>
      </c>
      <c r="C34">
        <v>106.02363800000001</v>
      </c>
      <c r="D34">
        <v>-11.398533</v>
      </c>
      <c r="H34" s="10"/>
      <c r="I34" s="12" t="s">
        <v>140</v>
      </c>
      <c r="J34" s="5">
        <v>880.4</v>
      </c>
      <c r="K34" s="25">
        <v>6120</v>
      </c>
      <c r="L34" s="19">
        <v>5430</v>
      </c>
      <c r="M34" s="29">
        <v>6100</v>
      </c>
      <c r="N34" s="53">
        <v>6100</v>
      </c>
      <c r="O34" s="5">
        <v>887.9</v>
      </c>
      <c r="P34" s="25">
        <v>6410</v>
      </c>
      <c r="Q34" s="5"/>
      <c r="R34" s="33">
        <v>6410</v>
      </c>
      <c r="S34" s="54">
        <v>6410</v>
      </c>
      <c r="T34" s="5">
        <v>2206</v>
      </c>
      <c r="U34" s="5">
        <v>6060</v>
      </c>
      <c r="V34" s="5">
        <v>5271</v>
      </c>
      <c r="W34" s="33">
        <v>5980</v>
      </c>
      <c r="X34" s="59">
        <v>5980</v>
      </c>
      <c r="Y34" s="5">
        <v>1636</v>
      </c>
      <c r="Z34" s="5">
        <v>6760</v>
      </c>
      <c r="AA34" s="5">
        <v>6840</v>
      </c>
      <c r="AB34" s="35"/>
      <c r="AC34" s="63"/>
      <c r="AD34" s="5">
        <v>4355</v>
      </c>
      <c r="AE34" s="6"/>
      <c r="AF34" s="6"/>
      <c r="AG34" s="35"/>
      <c r="AI34" s="64" t="s">
        <v>217</v>
      </c>
    </row>
    <row r="35" spans="1:35" ht="15" thickBot="1">
      <c r="A35" s="67" t="s">
        <v>258</v>
      </c>
      <c r="B35" t="s">
        <v>46</v>
      </c>
      <c r="C35">
        <v>106.02385200000001</v>
      </c>
      <c r="D35">
        <v>-11.356458999999999</v>
      </c>
      <c r="H35" s="10"/>
      <c r="I35" s="12" t="s">
        <v>141</v>
      </c>
      <c r="J35" s="5">
        <v>1445</v>
      </c>
      <c r="K35" s="5"/>
      <c r="L35" s="19">
        <v>1590</v>
      </c>
      <c r="M35" s="29">
        <v>1780</v>
      </c>
      <c r="N35" s="53">
        <v>1780</v>
      </c>
      <c r="O35" s="5">
        <v>1134</v>
      </c>
      <c r="P35" s="25"/>
      <c r="Q35" s="5"/>
      <c r="R35" s="33">
        <v>1140</v>
      </c>
      <c r="S35" s="54">
        <v>1140</v>
      </c>
      <c r="T35" s="5">
        <v>6178</v>
      </c>
      <c r="U35" s="5">
        <v>3100</v>
      </c>
      <c r="V35" s="5">
        <v>9578</v>
      </c>
      <c r="W35" s="33">
        <v>10900</v>
      </c>
      <c r="X35" s="59">
        <v>10900</v>
      </c>
      <c r="Y35" s="5">
        <v>2064</v>
      </c>
      <c r="Z35" s="6"/>
      <c r="AA35" s="39">
        <v>2499</v>
      </c>
      <c r="AB35" s="33">
        <v>3100</v>
      </c>
      <c r="AC35" s="54"/>
      <c r="AD35" s="5"/>
      <c r="AE35" s="6"/>
      <c r="AF35" s="6"/>
      <c r="AG35" s="33"/>
      <c r="AI35" s="64" t="s">
        <v>218</v>
      </c>
    </row>
    <row r="36" spans="1:35" ht="16" thickBot="1">
      <c r="A36" s="67" t="s">
        <v>259</v>
      </c>
      <c r="B36" t="s">
        <v>48</v>
      </c>
      <c r="C36">
        <v>106.024721</v>
      </c>
      <c r="D36">
        <v>-11.399639000000001</v>
      </c>
      <c r="E36" s="7" t="s">
        <v>49</v>
      </c>
      <c r="F36">
        <v>1057</v>
      </c>
      <c r="G36">
        <v>310</v>
      </c>
      <c r="H36" s="10" t="s">
        <v>142</v>
      </c>
      <c r="I36" s="12" t="s">
        <v>117</v>
      </c>
      <c r="J36" s="5">
        <v>6151</v>
      </c>
      <c r="K36" s="22"/>
      <c r="L36" s="45">
        <v>5450</v>
      </c>
      <c r="M36" s="30">
        <v>6150</v>
      </c>
      <c r="N36" s="53">
        <v>6150</v>
      </c>
      <c r="O36" s="5">
        <v>6433</v>
      </c>
      <c r="P36" s="28"/>
      <c r="Q36" s="40">
        <v>5693</v>
      </c>
      <c r="R36" s="34">
        <v>6430</v>
      </c>
      <c r="S36" s="54">
        <v>6430</v>
      </c>
      <c r="T36" s="5">
        <v>7185</v>
      </c>
      <c r="U36" s="22"/>
      <c r="V36" s="40">
        <v>5712</v>
      </c>
      <c r="W36" s="34">
        <v>7190</v>
      </c>
      <c r="X36" s="59">
        <v>7190</v>
      </c>
      <c r="Y36" s="5">
        <v>9526</v>
      </c>
      <c r="Z36" s="22"/>
      <c r="AA36" s="40">
        <v>6840</v>
      </c>
      <c r="AB36" s="34">
        <v>9530</v>
      </c>
      <c r="AC36" s="54">
        <v>9530</v>
      </c>
      <c r="AD36" s="5">
        <v>13510</v>
      </c>
      <c r="AE36" s="6"/>
      <c r="AF36" s="6"/>
      <c r="AG36" s="34">
        <v>13500</v>
      </c>
      <c r="AH36" s="65">
        <v>13500</v>
      </c>
      <c r="AI36" s="64"/>
    </row>
    <row r="37" spans="1:35" ht="16" thickBot="1">
      <c r="A37" s="67" t="s">
        <v>260</v>
      </c>
      <c r="B37" t="s">
        <v>50</v>
      </c>
      <c r="C37">
        <v>106.025156</v>
      </c>
      <c r="D37">
        <v>-11.387675</v>
      </c>
      <c r="E37" s="7" t="s">
        <v>51</v>
      </c>
      <c r="F37">
        <v>1125</v>
      </c>
      <c r="G37">
        <v>268</v>
      </c>
      <c r="H37" s="10" t="s">
        <v>143</v>
      </c>
      <c r="I37" s="12" t="s">
        <v>126</v>
      </c>
      <c r="J37" s="5">
        <v>2299</v>
      </c>
      <c r="K37" s="22"/>
      <c r="L37" s="45">
        <v>2530</v>
      </c>
      <c r="M37" s="30">
        <v>2270</v>
      </c>
      <c r="N37" s="53">
        <v>2270</v>
      </c>
      <c r="O37" s="5">
        <v>2532</v>
      </c>
      <c r="P37" s="28"/>
      <c r="Q37" s="40">
        <v>2236</v>
      </c>
      <c r="R37" s="34">
        <v>2520</v>
      </c>
      <c r="S37" s="54">
        <v>2520</v>
      </c>
      <c r="T37" s="5">
        <v>4331</v>
      </c>
      <c r="U37" s="22">
        <v>2890</v>
      </c>
      <c r="V37" s="40">
        <v>2523</v>
      </c>
      <c r="W37" s="34">
        <v>2880</v>
      </c>
      <c r="X37" s="59">
        <v>2880</v>
      </c>
      <c r="Y37" s="5">
        <v>3895</v>
      </c>
      <c r="Z37" s="22"/>
      <c r="AA37" s="40">
        <v>3242</v>
      </c>
      <c r="AB37" s="34">
        <v>4000</v>
      </c>
      <c r="AC37" s="54">
        <v>4000</v>
      </c>
      <c r="AD37" s="5">
        <v>19180</v>
      </c>
      <c r="AE37" s="6"/>
      <c r="AF37" s="6"/>
      <c r="AG37" s="34">
        <v>217000</v>
      </c>
      <c r="AH37" s="65">
        <v>215000</v>
      </c>
      <c r="AI37" s="64" t="s">
        <v>219</v>
      </c>
    </row>
    <row r="38" spans="1:35" ht="16" thickBot="1">
      <c r="A38" s="67" t="s">
        <v>261</v>
      </c>
      <c r="B38" t="s">
        <v>52</v>
      </c>
      <c r="C38">
        <v>106.02685200000001</v>
      </c>
      <c r="D38">
        <v>-11.393350999999999</v>
      </c>
      <c r="E38" s="7" t="s">
        <v>53</v>
      </c>
      <c r="F38">
        <v>1054.5</v>
      </c>
      <c r="G38">
        <v>288.5</v>
      </c>
      <c r="H38" s="10" t="s">
        <v>169</v>
      </c>
      <c r="I38" s="12" t="s">
        <v>126</v>
      </c>
      <c r="J38" s="5">
        <v>2366</v>
      </c>
      <c r="K38" s="22"/>
      <c r="L38" s="45">
        <v>2230</v>
      </c>
      <c r="M38" s="30">
        <v>2510</v>
      </c>
      <c r="N38" s="53">
        <v>2235</v>
      </c>
      <c r="O38" s="5">
        <v>1969</v>
      </c>
      <c r="P38" s="28"/>
      <c r="Q38" s="40">
        <v>1778</v>
      </c>
      <c r="R38" s="34">
        <v>2020</v>
      </c>
      <c r="S38" s="54">
        <v>1980</v>
      </c>
      <c r="T38" s="5">
        <v>2300</v>
      </c>
      <c r="U38" s="22">
        <v>1680</v>
      </c>
      <c r="V38" s="40">
        <v>1469</v>
      </c>
      <c r="W38" s="34">
        <v>1680</v>
      </c>
      <c r="X38" s="59">
        <v>1680</v>
      </c>
      <c r="Y38" s="5">
        <v>1298</v>
      </c>
      <c r="Z38" s="22"/>
      <c r="AA38" s="40">
        <v>1018</v>
      </c>
      <c r="AB38" s="34">
        <v>1260</v>
      </c>
      <c r="AC38" s="54">
        <v>1300</v>
      </c>
      <c r="AD38" s="5"/>
      <c r="AE38" s="6"/>
      <c r="AF38" s="6"/>
      <c r="AG38" s="34"/>
      <c r="AI38" s="64" t="s">
        <v>220</v>
      </c>
    </row>
    <row r="39" spans="1:35" ht="15" thickBot="1">
      <c r="A39" s="67" t="s">
        <v>262</v>
      </c>
      <c r="B39" t="s">
        <v>54</v>
      </c>
      <c r="C39">
        <v>106.02712699999999</v>
      </c>
      <c r="D39">
        <v>-11.374442999999999</v>
      </c>
      <c r="H39" s="10"/>
      <c r="I39" s="2" t="s">
        <v>144</v>
      </c>
      <c r="J39" s="5">
        <v>1620</v>
      </c>
      <c r="K39" s="5"/>
      <c r="L39" s="46">
        <v>1430</v>
      </c>
      <c r="M39" s="29">
        <v>1600</v>
      </c>
      <c r="N39" s="53">
        <v>1600</v>
      </c>
      <c r="O39" s="5">
        <v>1042</v>
      </c>
      <c r="P39" s="25"/>
      <c r="Q39" s="42">
        <v>918.7</v>
      </c>
      <c r="R39" s="33">
        <v>1040</v>
      </c>
      <c r="S39" s="54">
        <v>1040</v>
      </c>
      <c r="T39" s="5">
        <v>1181</v>
      </c>
      <c r="U39" s="5">
        <v>835</v>
      </c>
      <c r="V39" s="42">
        <v>744.7</v>
      </c>
      <c r="W39" s="33">
        <v>815</v>
      </c>
      <c r="X39" s="59">
        <v>815</v>
      </c>
      <c r="Y39" s="5">
        <v>1032</v>
      </c>
      <c r="Z39" s="6">
        <v>1070</v>
      </c>
      <c r="AA39" s="39">
        <v>863.5</v>
      </c>
      <c r="AB39" s="33">
        <v>1020</v>
      </c>
      <c r="AC39" s="54">
        <v>1020</v>
      </c>
      <c r="AD39" s="5"/>
      <c r="AE39" s="6"/>
      <c r="AF39" s="6"/>
      <c r="AG39" s="33"/>
      <c r="AI39" s="64" t="s">
        <v>221</v>
      </c>
    </row>
    <row r="40" spans="1:35" ht="16" thickBot="1">
      <c r="A40" s="67" t="s">
        <v>263</v>
      </c>
      <c r="B40" t="s">
        <v>56</v>
      </c>
      <c r="C40">
        <v>106.02736299999999</v>
      </c>
      <c r="D40">
        <v>-11.387876</v>
      </c>
      <c r="E40" s="7" t="s">
        <v>57</v>
      </c>
      <c r="F40">
        <v>1083.5</v>
      </c>
      <c r="G40">
        <v>270.5</v>
      </c>
      <c r="H40" s="10" t="s">
        <v>168</v>
      </c>
      <c r="I40" s="12" t="s">
        <v>145</v>
      </c>
      <c r="J40" s="5">
        <v>4089</v>
      </c>
      <c r="K40" s="22"/>
      <c r="L40" s="45">
        <v>3480</v>
      </c>
      <c r="M40" s="30">
        <v>3590</v>
      </c>
      <c r="N40" s="53">
        <v>3590</v>
      </c>
      <c r="O40" s="5">
        <v>3357</v>
      </c>
      <c r="P40" s="28"/>
      <c r="Q40" s="40">
        <v>2931</v>
      </c>
      <c r="R40" s="34">
        <v>3310</v>
      </c>
      <c r="S40" s="54">
        <v>3310</v>
      </c>
      <c r="T40" s="5">
        <v>4290</v>
      </c>
      <c r="U40" s="22">
        <v>3100</v>
      </c>
      <c r="V40" s="40">
        <v>2710</v>
      </c>
      <c r="W40" s="34">
        <v>3090</v>
      </c>
      <c r="X40" s="59">
        <v>3090</v>
      </c>
      <c r="Y40" s="5">
        <v>3688</v>
      </c>
      <c r="Z40" s="22">
        <v>4150</v>
      </c>
      <c r="AA40" s="40">
        <v>3191</v>
      </c>
      <c r="AB40" s="34">
        <v>3940</v>
      </c>
      <c r="AC40" s="54"/>
      <c r="AD40" s="5"/>
      <c r="AE40"/>
      <c r="AF40" s="6"/>
      <c r="AG40" s="34">
        <v>217000</v>
      </c>
      <c r="AI40" s="64" t="s">
        <v>222</v>
      </c>
    </row>
    <row r="41" spans="1:35" ht="26" thickBot="1">
      <c r="A41" s="67" t="s">
        <v>264</v>
      </c>
      <c r="B41" t="s">
        <v>58</v>
      </c>
      <c r="C41">
        <v>106.033232</v>
      </c>
      <c r="D41">
        <v>-11.386521999999999</v>
      </c>
      <c r="E41" s="7" t="s">
        <v>59</v>
      </c>
      <c r="F41">
        <v>626.92999999999995</v>
      </c>
      <c r="G41">
        <v>434.66800000000001</v>
      </c>
      <c r="H41" s="10" t="s">
        <v>146</v>
      </c>
      <c r="I41" s="2" t="s">
        <v>147</v>
      </c>
      <c r="J41" s="5">
        <v>3235</v>
      </c>
      <c r="K41" s="22">
        <v>3530</v>
      </c>
      <c r="L41" s="45">
        <v>3120</v>
      </c>
      <c r="M41" s="30">
        <v>3520</v>
      </c>
      <c r="N41" s="53">
        <v>3520</v>
      </c>
      <c r="O41" s="5">
        <v>2504</v>
      </c>
      <c r="P41" s="28">
        <v>2680</v>
      </c>
      <c r="Q41" s="40">
        <v>2.3770000000000002E-3</v>
      </c>
      <c r="R41" s="34">
        <v>2670</v>
      </c>
      <c r="S41" s="54">
        <v>2670</v>
      </c>
      <c r="T41" s="5">
        <v>1875</v>
      </c>
      <c r="U41" s="22">
        <v>0</v>
      </c>
      <c r="V41" s="40">
        <v>1754</v>
      </c>
      <c r="W41" s="34">
        <v>1990</v>
      </c>
      <c r="X41" s="59">
        <v>1990</v>
      </c>
      <c r="Y41" s="5">
        <v>1728</v>
      </c>
      <c r="Z41" s="22">
        <v>1740</v>
      </c>
      <c r="AA41" s="40">
        <v>1407</v>
      </c>
      <c r="AB41" s="34">
        <v>1770</v>
      </c>
      <c r="AC41" s="54">
        <v>1770</v>
      </c>
      <c r="AD41" s="5"/>
      <c r="AE41"/>
      <c r="AF41" s="6"/>
      <c r="AG41" s="34"/>
      <c r="AI41" s="64" t="s">
        <v>223</v>
      </c>
    </row>
    <row r="42" spans="1:35" ht="16" thickBot="1">
      <c r="A42" s="67" t="s">
        <v>265</v>
      </c>
      <c r="B42" t="s">
        <v>60</v>
      </c>
      <c r="C42">
        <v>106.033478</v>
      </c>
      <c r="D42">
        <v>-11.398539</v>
      </c>
      <c r="E42" s="7" t="s">
        <v>61</v>
      </c>
      <c r="F42">
        <v>1051.0940000000001</v>
      </c>
      <c r="G42">
        <v>278.55799999999999</v>
      </c>
      <c r="H42" s="10" t="s">
        <v>148</v>
      </c>
      <c r="I42" s="2" t="s">
        <v>150</v>
      </c>
      <c r="J42" s="5">
        <v>4645</v>
      </c>
      <c r="K42" s="22">
        <v>4600</v>
      </c>
      <c r="L42" s="45">
        <v>4090</v>
      </c>
      <c r="M42" s="30">
        <v>4590</v>
      </c>
      <c r="N42" s="53">
        <v>4600</v>
      </c>
      <c r="O42" s="5">
        <v>3457</v>
      </c>
      <c r="P42" s="28">
        <v>3420</v>
      </c>
      <c r="Q42" s="40">
        <v>3036</v>
      </c>
      <c r="R42" s="34">
        <v>3420</v>
      </c>
      <c r="S42" s="54">
        <v>3420</v>
      </c>
      <c r="T42" s="5">
        <v>3028</v>
      </c>
      <c r="U42" s="22">
        <v>2600</v>
      </c>
      <c r="V42" s="40">
        <v>2276</v>
      </c>
      <c r="W42" s="34">
        <v>2600</v>
      </c>
      <c r="X42" s="59">
        <v>2600</v>
      </c>
      <c r="Y42" s="5">
        <v>1963</v>
      </c>
      <c r="Z42" s="22">
        <v>2130</v>
      </c>
      <c r="AA42" s="40">
        <v>1722</v>
      </c>
      <c r="AB42" s="34">
        <v>2130</v>
      </c>
      <c r="AC42" s="54">
        <v>2130</v>
      </c>
      <c r="AD42" s="5">
        <v>21550</v>
      </c>
      <c r="AE42"/>
      <c r="AF42" s="6"/>
      <c r="AG42" s="34">
        <v>22600</v>
      </c>
      <c r="AH42" s="65">
        <v>22600</v>
      </c>
      <c r="AI42" s="64" t="s">
        <v>224</v>
      </c>
    </row>
    <row r="43" spans="1:35" ht="26" thickBot="1">
      <c r="A43" s="67" t="s">
        <v>266</v>
      </c>
      <c r="B43" t="s">
        <v>155</v>
      </c>
      <c r="C43">
        <v>106.033858</v>
      </c>
      <c r="D43">
        <v>-11.387159</v>
      </c>
      <c r="E43" s="7" t="s">
        <v>164</v>
      </c>
      <c r="F43">
        <v>1099.462</v>
      </c>
      <c r="G43" s="8">
        <v>223.28</v>
      </c>
      <c r="H43" s="10" t="s">
        <v>151</v>
      </c>
      <c r="I43" s="2" t="s">
        <v>152</v>
      </c>
      <c r="J43" s="5">
        <v>2813</v>
      </c>
      <c r="K43" s="22">
        <v>3570</v>
      </c>
      <c r="L43" s="45">
        <v>3150</v>
      </c>
      <c r="M43" s="30">
        <v>3550</v>
      </c>
      <c r="N43" s="53">
        <v>3510</v>
      </c>
      <c r="O43" s="5">
        <v>2296</v>
      </c>
      <c r="P43" s="28">
        <v>2690</v>
      </c>
      <c r="Q43" s="40">
        <v>2389</v>
      </c>
      <c r="R43" s="34">
        <v>2690</v>
      </c>
      <c r="S43" s="54">
        <v>2690</v>
      </c>
      <c r="T43" s="5">
        <v>1576</v>
      </c>
      <c r="U43" s="22">
        <v>2090</v>
      </c>
      <c r="V43" s="40">
        <v>1826</v>
      </c>
      <c r="W43" s="34">
        <v>2090</v>
      </c>
      <c r="X43" s="59">
        <v>2090</v>
      </c>
      <c r="Y43" s="5"/>
      <c r="Z43" s="22">
        <v>1930</v>
      </c>
      <c r="AA43" s="40">
        <v>1504</v>
      </c>
      <c r="AB43" s="34">
        <v>1900</v>
      </c>
      <c r="AC43" s="54">
        <v>1900</v>
      </c>
      <c r="AD43" s="5"/>
      <c r="AE43"/>
      <c r="AG43" s="34"/>
      <c r="AI43" s="64" t="s">
        <v>223</v>
      </c>
    </row>
    <row r="44" spans="1:35" ht="26" thickBot="1">
      <c r="A44" s="67" t="s">
        <v>267</v>
      </c>
      <c r="B44" t="s">
        <v>62</v>
      </c>
      <c r="C44">
        <v>106.03403400000001</v>
      </c>
      <c r="D44">
        <v>-11.386047</v>
      </c>
      <c r="E44" s="7" t="s">
        <v>63</v>
      </c>
      <c r="F44">
        <v>1035.1469999999999</v>
      </c>
      <c r="G44">
        <v>244.238</v>
      </c>
      <c r="H44" s="10" t="s">
        <v>153</v>
      </c>
      <c r="I44" s="13" t="s">
        <v>154</v>
      </c>
      <c r="J44" s="5">
        <v>2286</v>
      </c>
      <c r="K44" s="22">
        <v>3530</v>
      </c>
      <c r="L44" s="45">
        <v>3140</v>
      </c>
      <c r="M44" s="30">
        <v>3560</v>
      </c>
      <c r="N44" s="53">
        <v>3160</v>
      </c>
      <c r="O44" s="5">
        <v>1986</v>
      </c>
      <c r="P44" s="28">
        <v>2700</v>
      </c>
      <c r="Q44" s="40">
        <v>2377</v>
      </c>
      <c r="R44" s="34">
        <v>2710</v>
      </c>
      <c r="S44" s="54">
        <v>2710</v>
      </c>
      <c r="T44" s="5">
        <v>1465</v>
      </c>
      <c r="U44" s="22">
        <v>2010</v>
      </c>
      <c r="V44" s="40">
        <v>1690</v>
      </c>
      <c r="W44" s="34">
        <v>1950</v>
      </c>
      <c r="X44" s="59">
        <v>1950</v>
      </c>
      <c r="Y44" s="5">
        <v>1312</v>
      </c>
      <c r="Z44" s="22">
        <v>1630</v>
      </c>
      <c r="AA44" s="40">
        <v>1407</v>
      </c>
      <c r="AB44" s="34">
        <v>1560</v>
      </c>
      <c r="AC44" s="54">
        <v>1560</v>
      </c>
      <c r="AD44" s="5"/>
      <c r="AE44"/>
      <c r="AG44" s="34"/>
      <c r="AI44" s="64" t="s">
        <v>223</v>
      </c>
    </row>
    <row r="45" spans="1:35" ht="16" thickBot="1">
      <c r="A45" s="67" t="s">
        <v>268</v>
      </c>
      <c r="B45" t="s">
        <v>156</v>
      </c>
      <c r="C45">
        <v>106.041488</v>
      </c>
      <c r="D45">
        <v>-11.387902</v>
      </c>
      <c r="E45" s="7" t="s">
        <v>165</v>
      </c>
      <c r="F45">
        <v>1035.1469999999999</v>
      </c>
      <c r="G45">
        <v>244.238</v>
      </c>
      <c r="H45" s="10" t="s">
        <v>157</v>
      </c>
      <c r="I45" s="13" t="s">
        <v>117</v>
      </c>
      <c r="J45" s="5">
        <v>56480</v>
      </c>
      <c r="K45" s="22"/>
      <c r="L45" s="45">
        <v>51400</v>
      </c>
      <c r="M45" s="30">
        <v>57800</v>
      </c>
      <c r="N45" s="53">
        <v>57800</v>
      </c>
      <c r="O45" s="5">
        <v>54870</v>
      </c>
      <c r="P45" s="28"/>
      <c r="Q45" s="40">
        <v>49340</v>
      </c>
      <c r="R45" s="34">
        <v>54900</v>
      </c>
      <c r="S45" s="54">
        <v>54900</v>
      </c>
      <c r="T45" s="5">
        <v>59600</v>
      </c>
      <c r="U45" s="22"/>
      <c r="V45" s="40">
        <v>52030</v>
      </c>
      <c r="W45" s="34">
        <v>59400</v>
      </c>
      <c r="X45" s="59">
        <v>59400</v>
      </c>
      <c r="Y45" s="5"/>
      <c r="Z45" s="5"/>
      <c r="AA45" s="5"/>
      <c r="AB45" s="34"/>
      <c r="AC45" s="54"/>
      <c r="AD45" s="5">
        <v>66770</v>
      </c>
      <c r="AE45"/>
      <c r="AG45" s="34">
        <v>66800</v>
      </c>
      <c r="AI45" s="64" t="s">
        <v>225</v>
      </c>
    </row>
    <row r="46" spans="1:35" ht="16" thickBot="1">
      <c r="A46" s="67" t="s">
        <v>269</v>
      </c>
      <c r="B46" t="s">
        <v>158</v>
      </c>
      <c r="C46">
        <v>106.046958</v>
      </c>
      <c r="D46">
        <v>-11.279915000000001</v>
      </c>
      <c r="E46" s="7" t="s">
        <v>166</v>
      </c>
      <c r="F46">
        <v>1027.885</v>
      </c>
      <c r="G46">
        <v>244.751</v>
      </c>
      <c r="H46" s="10" t="s">
        <v>159</v>
      </c>
      <c r="I46" s="13" t="s">
        <v>160</v>
      </c>
      <c r="J46" s="5">
        <v>15200</v>
      </c>
      <c r="K46" s="22">
        <v>15200</v>
      </c>
      <c r="L46" s="45">
        <v>13500</v>
      </c>
      <c r="M46" s="30">
        <v>15200</v>
      </c>
      <c r="N46" s="53">
        <v>15200</v>
      </c>
      <c r="O46" s="5"/>
      <c r="P46" s="25"/>
      <c r="Q46" s="5"/>
      <c r="R46" s="34"/>
      <c r="S46" s="55"/>
      <c r="T46" s="5">
        <v>22640</v>
      </c>
      <c r="U46" s="22">
        <v>21200</v>
      </c>
      <c r="V46" s="40">
        <v>18530</v>
      </c>
      <c r="W46" s="34">
        <v>21200</v>
      </c>
      <c r="X46" s="59">
        <v>21200</v>
      </c>
      <c r="Y46" s="5"/>
      <c r="Z46" s="5"/>
      <c r="AA46" s="5"/>
      <c r="AB46" s="34"/>
      <c r="AC46" s="54"/>
      <c r="AD46" s="5"/>
      <c r="AE46"/>
      <c r="AG46" s="36"/>
      <c r="AI46" s="64" t="s">
        <v>226</v>
      </c>
    </row>
    <row r="47" spans="1:35" ht="16" thickBot="1">
      <c r="A47" s="67" t="s">
        <v>270</v>
      </c>
      <c r="B47" t="s">
        <v>161</v>
      </c>
      <c r="C47">
        <v>106.055133</v>
      </c>
      <c r="D47">
        <v>-11.316928000000001</v>
      </c>
      <c r="E47" s="7" t="s">
        <v>167</v>
      </c>
      <c r="F47">
        <v>1022.1559999999999</v>
      </c>
      <c r="G47">
        <v>198.52699999999999</v>
      </c>
      <c r="H47" s="10" t="s">
        <v>162</v>
      </c>
      <c r="I47" s="13" t="s">
        <v>163</v>
      </c>
      <c r="J47" s="5">
        <v>19140</v>
      </c>
      <c r="K47" s="22">
        <v>18100</v>
      </c>
      <c r="L47" s="45">
        <v>16100</v>
      </c>
      <c r="M47" s="30">
        <v>18100</v>
      </c>
      <c r="N47" s="53">
        <v>18100</v>
      </c>
      <c r="O47" s="5"/>
      <c r="P47" s="25"/>
      <c r="Q47" s="5"/>
      <c r="R47" s="34"/>
      <c r="S47" s="55"/>
      <c r="T47" s="5">
        <v>24630</v>
      </c>
      <c r="U47" s="22">
        <v>4790</v>
      </c>
      <c r="V47" s="40">
        <v>5031</v>
      </c>
      <c r="W47" s="34">
        <v>24600</v>
      </c>
      <c r="X47" s="59">
        <v>24600</v>
      </c>
      <c r="Y47" s="5"/>
      <c r="Z47" s="5"/>
      <c r="AA47" s="5"/>
      <c r="AB47" s="34"/>
      <c r="AC47" s="54"/>
      <c r="AD47" s="5"/>
      <c r="AG47" s="36"/>
      <c r="AI47" s="64" t="s">
        <v>226</v>
      </c>
    </row>
    <row r="48" spans="1:35">
      <c r="E48" s="23"/>
      <c r="F48" s="5"/>
      <c r="G48" s="5"/>
      <c r="H48" s="5"/>
      <c r="I48" s="13"/>
      <c r="K48"/>
      <c r="L48" s="18"/>
      <c r="M48" s="31"/>
      <c r="N48" s="51"/>
      <c r="P48"/>
      <c r="Q48"/>
      <c r="R48"/>
      <c r="S48" s="52"/>
      <c r="U48"/>
      <c r="V48"/>
      <c r="W48"/>
      <c r="X48" s="61"/>
      <c r="Z48"/>
      <c r="AA48"/>
      <c r="AB48"/>
      <c r="AC48" s="52"/>
    </row>
    <row r="49" spans="5:33">
      <c r="E49" s="23"/>
      <c r="F49" s="5"/>
      <c r="G49" s="5"/>
      <c r="H49" s="5"/>
      <c r="I49" s="13"/>
      <c r="L49" s="43"/>
      <c r="M49" s="31"/>
    </row>
    <row r="50" spans="5:33">
      <c r="E50" s="23"/>
      <c r="F50" s="5"/>
      <c r="G50" s="5"/>
      <c r="H50" s="5"/>
      <c r="I50" s="13"/>
      <c r="L50" s="43"/>
      <c r="M50" s="31"/>
    </row>
    <row r="51" spans="5:33">
      <c r="E51" s="23"/>
      <c r="F51" s="5"/>
      <c r="G51" s="5"/>
      <c r="H51" s="5"/>
      <c r="I51" s="13"/>
      <c r="K51"/>
      <c r="L51" s="18"/>
      <c r="M51" s="31"/>
      <c r="N51" s="51"/>
      <c r="P51"/>
      <c r="Q51"/>
      <c r="R51"/>
      <c r="S51" s="52"/>
      <c r="U51"/>
      <c r="V51"/>
      <c r="W51"/>
      <c r="X51" s="61"/>
      <c r="Z51"/>
      <c r="AA51"/>
      <c r="AB51"/>
      <c r="AC51" s="52"/>
      <c r="AE51"/>
      <c r="AF51"/>
      <c r="AG51"/>
    </row>
    <row r="52" spans="5:33">
      <c r="E52" s="23"/>
      <c r="F52" s="5"/>
      <c r="G52" s="5"/>
      <c r="H52" s="5"/>
      <c r="K52"/>
      <c r="L52" s="18"/>
      <c r="M52" s="31"/>
      <c r="N52" s="51"/>
      <c r="P52"/>
      <c r="Q52"/>
      <c r="R52"/>
      <c r="S52" s="52"/>
      <c r="U52"/>
      <c r="V52"/>
      <c r="W52"/>
      <c r="X52" s="61"/>
      <c r="Z52"/>
      <c r="AA52"/>
      <c r="AB52"/>
      <c r="AC52" s="52"/>
      <c r="AE52"/>
      <c r="AF52"/>
      <c r="AG52"/>
    </row>
    <row r="53" spans="5:33">
      <c r="E53" s="23"/>
      <c r="F53" s="5"/>
      <c r="G53" s="5"/>
      <c r="H53" s="5"/>
      <c r="K53"/>
      <c r="L53" s="18"/>
      <c r="M53" s="31"/>
      <c r="N53" s="51"/>
      <c r="P53"/>
      <c r="Q53"/>
      <c r="R53"/>
      <c r="S53" s="52"/>
      <c r="U53"/>
      <c r="V53"/>
      <c r="W53"/>
      <c r="X53" s="61"/>
      <c r="Z53"/>
      <c r="AA53"/>
      <c r="AB53"/>
      <c r="AC53" s="52"/>
      <c r="AE53"/>
      <c r="AF53"/>
      <c r="AG53"/>
    </row>
    <row r="54" spans="5:33">
      <c r="E54" s="23"/>
      <c r="F54" s="5"/>
      <c r="G54" s="5"/>
      <c r="H54" s="5"/>
      <c r="K54"/>
      <c r="L54" s="18"/>
      <c r="M54" s="31"/>
      <c r="N54" s="51"/>
      <c r="P54"/>
      <c r="Q54"/>
      <c r="R54"/>
      <c r="S54" s="52"/>
      <c r="U54"/>
      <c r="V54"/>
      <c r="W54"/>
      <c r="X54" s="61"/>
      <c r="Z54"/>
      <c r="AA54"/>
      <c r="AB54"/>
      <c r="AC54" s="52"/>
      <c r="AE54"/>
      <c r="AF54"/>
      <c r="AG54"/>
    </row>
    <row r="55" spans="5:33">
      <c r="E55" s="23"/>
      <c r="F55" s="5"/>
      <c r="G55" s="5"/>
      <c r="H55" s="5"/>
      <c r="L55" s="43"/>
      <c r="M55" s="31"/>
    </row>
    <row r="56" spans="5:33">
      <c r="M56" s="31"/>
    </row>
    <row r="57" spans="5:33">
      <c r="M57" s="31"/>
    </row>
    <row r="58" spans="5:33">
      <c r="M58" s="32"/>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6"/>
  <sheetViews>
    <sheetView topLeftCell="A25" workbookViewId="0">
      <selection activeCell="C46" sqref="C46"/>
    </sheetView>
  </sheetViews>
  <sheetFormatPr baseColWidth="10" defaultRowHeight="14" x14ac:dyDescent="0"/>
  <cols>
    <col min="1" max="1" width="12.33203125" customWidth="1"/>
    <col min="2" max="2" width="19.33203125" customWidth="1"/>
    <col min="3" max="3" width="23.83203125" customWidth="1"/>
    <col min="4" max="4" width="40.1640625" style="73" customWidth="1"/>
  </cols>
  <sheetData>
    <row r="1" spans="1:4">
      <c r="A1" s="67" t="s">
        <v>242</v>
      </c>
      <c r="B1" t="s">
        <v>28</v>
      </c>
      <c r="C1" s="10" t="s">
        <v>98</v>
      </c>
      <c r="D1" s="70" t="s">
        <v>119</v>
      </c>
    </row>
    <row r="2" spans="1:4" ht="13" customHeight="1">
      <c r="A2" s="83"/>
      <c r="B2" s="73"/>
      <c r="C2" s="70"/>
      <c r="D2" s="71"/>
    </row>
    <row r="4" spans="1:4">
      <c r="A4" s="83"/>
      <c r="B4" s="73"/>
      <c r="C4" s="70"/>
      <c r="D4" s="70"/>
    </row>
    <row r="5" spans="1:4">
      <c r="A5" s="83"/>
      <c r="B5" s="18" t="s">
        <v>275</v>
      </c>
      <c r="C5" s="70"/>
      <c r="D5" s="70"/>
    </row>
    <row r="6" spans="1:4">
      <c r="A6" s="83"/>
      <c r="B6" s="73"/>
      <c r="C6" s="70"/>
      <c r="D6" s="70"/>
    </row>
    <row r="7" spans="1:4">
      <c r="A7" s="83"/>
      <c r="B7" s="73"/>
      <c r="C7" s="70"/>
      <c r="D7" s="70"/>
    </row>
    <row r="8" spans="1:4">
      <c r="A8" s="83"/>
      <c r="B8" s="73"/>
      <c r="C8" s="70"/>
      <c r="D8" s="70"/>
    </row>
    <row r="9" spans="1:4">
      <c r="A9" s="83"/>
      <c r="B9" s="73"/>
      <c r="C9" s="70"/>
      <c r="D9" s="70"/>
    </row>
    <row r="10" spans="1:4">
      <c r="A10" s="83"/>
      <c r="B10" s="73"/>
      <c r="C10" s="70"/>
      <c r="D10" s="70"/>
    </row>
    <row r="11" spans="1:4">
      <c r="A11" s="83"/>
      <c r="B11" s="73"/>
      <c r="C11" s="70"/>
      <c r="D11" s="70"/>
    </row>
    <row r="12" spans="1:4">
      <c r="A12" s="83"/>
      <c r="B12" s="73"/>
      <c r="C12" s="70"/>
      <c r="D12" s="70"/>
    </row>
    <row r="13" spans="1:4">
      <c r="A13" s="83"/>
      <c r="B13" s="73"/>
      <c r="C13" s="70"/>
      <c r="D13" s="71"/>
    </row>
    <row r="14" spans="1:4">
      <c r="A14" s="83"/>
      <c r="B14" s="73"/>
      <c r="C14" s="70"/>
      <c r="D14" s="70"/>
    </row>
    <row r="15" spans="1:4">
      <c r="A15" s="83"/>
      <c r="B15" s="73"/>
      <c r="C15" s="70"/>
      <c r="D15" s="70"/>
    </row>
    <row r="16" spans="1:4">
      <c r="A16" s="83"/>
      <c r="B16" s="73"/>
      <c r="C16" s="70"/>
      <c r="D16" s="70"/>
    </row>
    <row r="17" spans="1:8">
      <c r="A17" s="83"/>
      <c r="B17" s="73"/>
      <c r="C17" s="70"/>
      <c r="D17" s="70"/>
    </row>
    <row r="18" spans="1:8">
      <c r="A18" s="83"/>
      <c r="B18" s="73"/>
      <c r="C18" s="70"/>
      <c r="D18" s="70"/>
    </row>
    <row r="19" spans="1:8">
      <c r="A19" s="83"/>
      <c r="B19" s="73" t="s">
        <v>271</v>
      </c>
      <c r="C19" s="70"/>
      <c r="D19" s="84" t="s">
        <v>206</v>
      </c>
    </row>
    <row r="20" spans="1:8">
      <c r="A20" s="83"/>
      <c r="B20" s="73"/>
      <c r="C20" s="70"/>
      <c r="D20" s="84"/>
    </row>
    <row r="21" spans="1:8" ht="76" customHeight="1">
      <c r="A21" s="83"/>
      <c r="B21" s="73" t="s">
        <v>374</v>
      </c>
      <c r="C21" s="131" t="s">
        <v>393</v>
      </c>
      <c r="D21" s="131"/>
      <c r="E21" s="131"/>
    </row>
    <row r="22" spans="1:8">
      <c r="A22" s="83"/>
      <c r="B22" s="73"/>
      <c r="C22" s="70"/>
      <c r="D22" s="70"/>
    </row>
    <row r="23" spans="1:8">
      <c r="A23" s="83"/>
      <c r="B23" s="73" t="s">
        <v>277</v>
      </c>
      <c r="C23" s="70" t="s">
        <v>321</v>
      </c>
      <c r="D23" s="9" t="s">
        <v>322</v>
      </c>
      <c r="E23" s="9">
        <v>-1.1160000000000001</v>
      </c>
      <c r="F23" s="9" t="s">
        <v>297</v>
      </c>
      <c r="G23" s="10"/>
      <c r="H23" s="10" t="s">
        <v>28</v>
      </c>
    </row>
    <row r="24" spans="1:8">
      <c r="A24" s="83"/>
      <c r="B24" s="73"/>
      <c r="C24" s="70"/>
      <c r="D24" s="70"/>
    </row>
    <row r="25" spans="1:8">
      <c r="A25" s="83"/>
      <c r="B25" s="73"/>
      <c r="C25" s="70"/>
    </row>
    <row r="26" spans="1:8">
      <c r="A26" s="83"/>
      <c r="B26" s="73"/>
      <c r="C26" s="70"/>
    </row>
    <row r="27" spans="1:8">
      <c r="A27" s="83"/>
      <c r="B27" s="73"/>
      <c r="C27" s="70"/>
    </row>
    <row r="28" spans="1:8">
      <c r="A28" s="83"/>
      <c r="B28" s="73"/>
      <c r="C28" s="70"/>
      <c r="D28" s="74"/>
    </row>
    <row r="29" spans="1:8">
      <c r="A29" s="83"/>
      <c r="B29" s="73"/>
      <c r="C29" s="70"/>
      <c r="D29" s="74"/>
    </row>
    <row r="30" spans="1:8">
      <c r="A30" s="83"/>
      <c r="B30" s="73"/>
      <c r="C30" s="70"/>
      <c r="D30" s="74"/>
    </row>
    <row r="31" spans="1:8">
      <c r="A31" s="83"/>
      <c r="B31" s="73"/>
      <c r="C31" s="70"/>
      <c r="D31" s="74"/>
    </row>
    <row r="46" spans="2:3">
      <c r="B46" t="s">
        <v>279</v>
      </c>
      <c r="C46" t="s">
        <v>307</v>
      </c>
    </row>
  </sheetData>
  <mergeCells count="1">
    <mergeCell ref="C21:E21"/>
  </mergeCells>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7"/>
  <sheetViews>
    <sheetView topLeftCell="A21" workbookViewId="0">
      <selection activeCell="C23" sqref="C23:E23"/>
    </sheetView>
  </sheetViews>
  <sheetFormatPr baseColWidth="10" defaultRowHeight="14" x14ac:dyDescent="0"/>
  <cols>
    <col min="1" max="1" width="12.33203125" customWidth="1"/>
    <col min="2" max="2" width="19.33203125" customWidth="1"/>
    <col min="3" max="3" width="23.83203125" customWidth="1"/>
    <col min="4" max="4" width="40.1640625" style="73" customWidth="1"/>
  </cols>
  <sheetData>
    <row r="1" spans="1:4">
      <c r="A1" s="67" t="s">
        <v>243</v>
      </c>
      <c r="B1" t="s">
        <v>29</v>
      </c>
      <c r="C1" s="10" t="s">
        <v>99</v>
      </c>
      <c r="D1" s="71" t="s">
        <v>121</v>
      </c>
    </row>
    <row r="4" spans="1:4">
      <c r="B4" s="18" t="s">
        <v>275</v>
      </c>
    </row>
    <row r="21" spans="2:7" ht="25">
      <c r="B21" t="s">
        <v>271</v>
      </c>
      <c r="D21" s="79" t="s">
        <v>207</v>
      </c>
    </row>
    <row r="22" spans="2:7">
      <c r="D22" s="79"/>
    </row>
    <row r="23" spans="2:7" ht="77" customHeight="1">
      <c r="B23" t="s">
        <v>374</v>
      </c>
      <c r="C23" s="132" t="s">
        <v>394</v>
      </c>
      <c r="D23" s="132"/>
      <c r="E23" s="132"/>
    </row>
    <row r="25" spans="2:7">
      <c r="B25" t="s">
        <v>277</v>
      </c>
      <c r="C25" t="s">
        <v>323</v>
      </c>
      <c r="D25" s="9" t="s">
        <v>324</v>
      </c>
      <c r="E25" s="9">
        <v>-0.48099999999999998</v>
      </c>
      <c r="F25" s="9" t="s">
        <v>297</v>
      </c>
      <c r="G25" s="10" t="s">
        <v>308</v>
      </c>
    </row>
    <row r="47" spans="2:4">
      <c r="B47" t="s">
        <v>279</v>
      </c>
      <c r="C47" t="s">
        <v>325</v>
      </c>
      <c r="D47" s="73" t="s">
        <v>326</v>
      </c>
    </row>
  </sheetData>
  <mergeCells count="1">
    <mergeCell ref="C23:E23"/>
  </mergeCells>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
  <sheetViews>
    <sheetView topLeftCell="A21" workbookViewId="0">
      <selection activeCell="C19" sqref="C19:E19"/>
    </sheetView>
  </sheetViews>
  <sheetFormatPr baseColWidth="10" defaultRowHeight="14" x14ac:dyDescent="0"/>
  <cols>
    <col min="1" max="1" width="12.33203125" customWidth="1"/>
    <col min="2" max="2" width="19.33203125" customWidth="1"/>
    <col min="3" max="3" width="23.83203125" customWidth="1"/>
    <col min="4" max="4" width="40.1640625" style="73" customWidth="1"/>
  </cols>
  <sheetData>
    <row r="1" spans="1:4">
      <c r="A1" s="67" t="s">
        <v>244</v>
      </c>
      <c r="B1" t="s">
        <v>30</v>
      </c>
      <c r="C1" s="10" t="s">
        <v>100</v>
      </c>
      <c r="D1" s="70" t="s">
        <v>122</v>
      </c>
    </row>
    <row r="3" spans="1:4">
      <c r="B3" s="18" t="s">
        <v>275</v>
      </c>
    </row>
    <row r="17" spans="2:7">
      <c r="B17" t="s">
        <v>271</v>
      </c>
      <c r="D17" s="79" t="s">
        <v>208</v>
      </c>
    </row>
    <row r="18" spans="2:7">
      <c r="D18" s="79"/>
    </row>
    <row r="19" spans="2:7" ht="118" customHeight="1">
      <c r="B19" t="s">
        <v>374</v>
      </c>
      <c r="C19" s="128" t="s">
        <v>395</v>
      </c>
      <c r="D19" s="128"/>
      <c r="E19" s="128"/>
    </row>
    <row r="21" spans="2:7">
      <c r="B21" t="s">
        <v>277</v>
      </c>
      <c r="C21" t="s">
        <v>327</v>
      </c>
      <c r="D21" s="94" t="s">
        <v>328</v>
      </c>
      <c r="E21" s="7">
        <v>0.11219999999999999</v>
      </c>
      <c r="F21" s="7" t="str">
        <f>LOOKUP(E21,{-10,-1.599,-0.299,0.299},{"III","II","flat","I"})</f>
        <v>flat</v>
      </c>
      <c r="G21" s="95" t="s">
        <v>308</v>
      </c>
    </row>
    <row r="43" spans="2:4">
      <c r="B43" t="s">
        <v>279</v>
      </c>
      <c r="C43" t="s">
        <v>307</v>
      </c>
      <c r="D43" s="73" t="s">
        <v>329</v>
      </c>
    </row>
  </sheetData>
  <mergeCells count="1">
    <mergeCell ref="C19:E19"/>
  </mergeCells>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4"/>
  <sheetViews>
    <sheetView topLeftCell="A2" workbookViewId="0">
      <selection activeCell="C20" sqref="C20:E20"/>
    </sheetView>
  </sheetViews>
  <sheetFormatPr baseColWidth="10" defaultRowHeight="14" x14ac:dyDescent="0"/>
  <cols>
    <col min="1" max="1" width="12.33203125" customWidth="1"/>
    <col min="2" max="2" width="19.33203125" customWidth="1"/>
    <col min="3" max="3" width="23.83203125" customWidth="1"/>
    <col min="4" max="4" width="40.1640625" style="73" customWidth="1"/>
  </cols>
  <sheetData>
    <row r="1" spans="1:4">
      <c r="A1" s="67" t="s">
        <v>245</v>
      </c>
      <c r="B1" t="s">
        <v>123</v>
      </c>
      <c r="C1" s="10"/>
      <c r="D1" s="70" t="s">
        <v>124</v>
      </c>
    </row>
    <row r="3" spans="1:4">
      <c r="B3" s="18" t="s">
        <v>275</v>
      </c>
    </row>
    <row r="18" spans="2:7">
      <c r="B18" t="s">
        <v>271</v>
      </c>
      <c r="D18" s="84" t="s">
        <v>208</v>
      </c>
    </row>
    <row r="19" spans="2:7">
      <c r="D19" s="84"/>
    </row>
    <row r="20" spans="2:7" ht="151" customHeight="1">
      <c r="B20" t="s">
        <v>374</v>
      </c>
      <c r="C20" s="131" t="s">
        <v>396</v>
      </c>
      <c r="D20" s="131"/>
      <c r="E20" s="131"/>
    </row>
    <row r="22" spans="2:7">
      <c r="B22" t="s">
        <v>277</v>
      </c>
      <c r="C22" t="s">
        <v>330</v>
      </c>
      <c r="D22" s="86" t="s">
        <v>285</v>
      </c>
      <c r="E22" s="86">
        <v>-0.56779999999999997</v>
      </c>
      <c r="F22" s="86" t="s">
        <v>297</v>
      </c>
      <c r="G22" s="86"/>
    </row>
    <row r="44" spans="2:4">
      <c r="B44" t="s">
        <v>279</v>
      </c>
      <c r="C44" t="s">
        <v>290</v>
      </c>
      <c r="D44" s="73" t="s">
        <v>331</v>
      </c>
    </row>
  </sheetData>
  <mergeCells count="1">
    <mergeCell ref="C20:E20"/>
  </mergeCells>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4"/>
  <sheetViews>
    <sheetView topLeftCell="A12" workbookViewId="0">
      <selection activeCell="C20" sqref="C20:E20"/>
    </sheetView>
  </sheetViews>
  <sheetFormatPr baseColWidth="10" defaultRowHeight="14" x14ac:dyDescent="0"/>
  <cols>
    <col min="1" max="1" width="12.33203125" customWidth="1"/>
    <col min="2" max="2" width="19.33203125" customWidth="1"/>
    <col min="3" max="3" width="23.83203125" customWidth="1"/>
    <col min="4" max="4" width="40.1640625" style="73" customWidth="1"/>
  </cols>
  <sheetData>
    <row r="1" spans="1:4">
      <c r="A1" s="67" t="s">
        <v>246</v>
      </c>
      <c r="B1" t="s">
        <v>31</v>
      </c>
      <c r="C1" s="10" t="s">
        <v>88</v>
      </c>
      <c r="D1" s="70" t="s">
        <v>125</v>
      </c>
    </row>
    <row r="3" spans="1:4">
      <c r="B3" s="18" t="s">
        <v>275</v>
      </c>
    </row>
    <row r="18" spans="2:6" ht="25">
      <c r="B18" t="s">
        <v>271</v>
      </c>
      <c r="D18" s="84" t="s">
        <v>209</v>
      </c>
    </row>
    <row r="19" spans="2:6">
      <c r="D19" s="84"/>
    </row>
    <row r="20" spans="2:6" ht="80" customHeight="1">
      <c r="B20" t="s">
        <v>374</v>
      </c>
      <c r="C20" s="133" t="s">
        <v>397</v>
      </c>
      <c r="D20" s="133"/>
      <c r="E20" s="133"/>
    </row>
    <row r="22" spans="2:6">
      <c r="B22" t="s">
        <v>277</v>
      </c>
      <c r="C22" t="s">
        <v>332</v>
      </c>
      <c r="D22" s="9">
        <v>0.33329999999999999</v>
      </c>
      <c r="E22" s="9" t="s">
        <v>313</v>
      </c>
      <c r="F22" s="10" t="s">
        <v>317</v>
      </c>
    </row>
    <row r="44" spans="2:3">
      <c r="B44" t="s">
        <v>279</v>
      </c>
      <c r="C44" t="s">
        <v>320</v>
      </c>
    </row>
  </sheetData>
  <mergeCells count="1">
    <mergeCell ref="C20:E20"/>
  </mergeCells>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6"/>
  <sheetViews>
    <sheetView topLeftCell="A21" workbookViewId="0">
      <selection activeCell="H21" sqref="H21"/>
    </sheetView>
  </sheetViews>
  <sheetFormatPr baseColWidth="10" defaultRowHeight="14" x14ac:dyDescent="0"/>
  <cols>
    <col min="1" max="1" width="12.33203125" customWidth="1"/>
    <col min="2" max="2" width="19.33203125" customWidth="1"/>
    <col min="3" max="3" width="23.83203125" customWidth="1"/>
    <col min="4" max="4" width="40.1640625" style="73" customWidth="1"/>
  </cols>
  <sheetData>
    <row r="1" spans="1:4">
      <c r="A1" s="67" t="s">
        <v>247</v>
      </c>
      <c r="B1" t="s">
        <v>32</v>
      </c>
      <c r="C1" s="10" t="s">
        <v>174</v>
      </c>
      <c r="D1" s="70" t="s">
        <v>117</v>
      </c>
    </row>
    <row r="3" spans="1:4">
      <c r="B3" s="18" t="s">
        <v>275</v>
      </c>
    </row>
    <row r="19" spans="2:6">
      <c r="B19" t="s">
        <v>271</v>
      </c>
      <c r="D19" s="84" t="s">
        <v>210</v>
      </c>
    </row>
    <row r="20" spans="2:6">
      <c r="D20" s="84"/>
    </row>
    <row r="21" spans="2:6" ht="47" customHeight="1">
      <c r="B21" t="s">
        <v>374</v>
      </c>
      <c r="C21" s="134" t="s">
        <v>398</v>
      </c>
      <c r="D21" s="134"/>
    </row>
    <row r="23" spans="2:6">
      <c r="B23" t="s">
        <v>277</v>
      </c>
      <c r="C23" s="96" t="s">
        <v>333</v>
      </c>
      <c r="D23" s="86">
        <v>0.1176</v>
      </c>
      <c r="E23" s="86" t="s">
        <v>307</v>
      </c>
      <c r="F23" s="91" t="s">
        <v>317</v>
      </c>
    </row>
    <row r="46" spans="2:4">
      <c r="B46" t="s">
        <v>279</v>
      </c>
      <c r="C46" t="s">
        <v>334</v>
      </c>
      <c r="D46" s="73" t="s">
        <v>335</v>
      </c>
    </row>
  </sheetData>
  <mergeCells count="1">
    <mergeCell ref="C21:D21"/>
  </mergeCells>
  <hyperlinks>
    <hyperlink ref="C21" r:id="rId1" location="Wednesday.2C_9.2F7.2C_from_Luisa" tooltip="http://coolwiki.ipac.caltech.edu/index.php/Identification_of_Previously_Known_Objects_on_Candidate_List#Wednesday.2C_9.2F7.2C_from_Luisa"/>
  </hyperlinks>
  <pageMargins left="0.75" right="0.75" top="1" bottom="1" header="0.5" footer="0.5"/>
  <pageSetup orientation="portrait" horizontalDpi="4294967292" verticalDpi="4294967292"/>
  <drawing r:id="rId2"/>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
  <sheetViews>
    <sheetView topLeftCell="A14" workbookViewId="0">
      <selection activeCell="C19" sqref="C19"/>
    </sheetView>
  </sheetViews>
  <sheetFormatPr baseColWidth="10" defaultRowHeight="14" x14ac:dyDescent="0"/>
  <cols>
    <col min="1" max="1" width="12.33203125" style="73" customWidth="1"/>
    <col min="2" max="2" width="19.33203125" style="73" customWidth="1"/>
    <col min="3" max="3" width="23.83203125" style="73" customWidth="1"/>
    <col min="4" max="4" width="40.1640625" style="73" customWidth="1"/>
    <col min="5" max="16384" width="10.83203125" style="73"/>
  </cols>
  <sheetData>
    <row r="1" spans="1:4">
      <c r="A1" s="83" t="s">
        <v>248</v>
      </c>
      <c r="B1" s="73" t="s">
        <v>34</v>
      </c>
      <c r="C1" s="70" t="s">
        <v>175</v>
      </c>
      <c r="D1" s="70" t="s">
        <v>126</v>
      </c>
    </row>
    <row r="3" spans="1:4">
      <c r="B3" s="18" t="s">
        <v>275</v>
      </c>
    </row>
    <row r="17" spans="2:7" ht="25">
      <c r="B17" s="73" t="s">
        <v>271</v>
      </c>
      <c r="D17" s="84" t="s">
        <v>211</v>
      </c>
    </row>
    <row r="18" spans="2:7">
      <c r="D18" s="84"/>
    </row>
    <row r="19" spans="2:7">
      <c r="B19" s="73" t="s">
        <v>374</v>
      </c>
      <c r="C19" s="101" t="s">
        <v>399</v>
      </c>
      <c r="D19" s="84"/>
    </row>
    <row r="21" spans="2:7">
      <c r="B21" s="73" t="s">
        <v>277</v>
      </c>
      <c r="C21" s="73" t="s">
        <v>336</v>
      </c>
      <c r="D21" s="86" t="s">
        <v>337</v>
      </c>
      <c r="E21" s="86">
        <v>0.1431</v>
      </c>
      <c r="F21" s="86" t="s">
        <v>307</v>
      </c>
      <c r="G21" s="86"/>
    </row>
    <row r="43" spans="2:3">
      <c r="B43" s="73" t="s">
        <v>279</v>
      </c>
      <c r="C43" s="73" t="s">
        <v>307</v>
      </c>
    </row>
  </sheetData>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4"/>
  <sheetViews>
    <sheetView topLeftCell="A16" workbookViewId="0">
      <selection activeCell="C20" sqref="C20:E20"/>
    </sheetView>
  </sheetViews>
  <sheetFormatPr baseColWidth="10" defaultRowHeight="14" x14ac:dyDescent="0"/>
  <cols>
    <col min="1" max="1" width="12.33203125" customWidth="1"/>
    <col min="2" max="2" width="19.33203125" customWidth="1"/>
    <col min="3" max="3" width="23.83203125" customWidth="1"/>
    <col min="4" max="4" width="40.1640625" style="73" customWidth="1"/>
  </cols>
  <sheetData>
    <row r="1" spans="1:4">
      <c r="A1" s="67" t="s">
        <v>249</v>
      </c>
      <c r="B1" t="s">
        <v>36</v>
      </c>
      <c r="C1" s="10" t="s">
        <v>127</v>
      </c>
      <c r="D1" s="70" t="s">
        <v>128</v>
      </c>
    </row>
    <row r="3" spans="1:4">
      <c r="B3" s="18" t="s">
        <v>275</v>
      </c>
    </row>
    <row r="18" spans="2:7" ht="25">
      <c r="B18" t="s">
        <v>271</v>
      </c>
      <c r="D18" s="84" t="s">
        <v>212</v>
      </c>
    </row>
    <row r="19" spans="2:7">
      <c r="D19" s="84"/>
    </row>
    <row r="20" spans="2:7" ht="67" customHeight="1">
      <c r="B20" t="s">
        <v>374</v>
      </c>
      <c r="C20" s="135" t="s">
        <v>400</v>
      </c>
      <c r="D20" s="135"/>
      <c r="E20" s="135"/>
    </row>
    <row r="22" spans="2:7">
      <c r="B22" t="s">
        <v>277</v>
      </c>
      <c r="C22" t="s">
        <v>338</v>
      </c>
      <c r="D22" s="86" t="s">
        <v>339</v>
      </c>
      <c r="E22" s="86">
        <v>-0.84819999999999995</v>
      </c>
      <c r="F22" s="86" t="s">
        <v>297</v>
      </c>
      <c r="G22" s="86"/>
    </row>
    <row r="44" spans="2:3">
      <c r="B44" t="s">
        <v>279</v>
      </c>
      <c r="C44" t="s">
        <v>290</v>
      </c>
    </row>
  </sheetData>
  <mergeCells count="1">
    <mergeCell ref="C20:E20"/>
  </mergeCells>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4"/>
  <sheetViews>
    <sheetView topLeftCell="A12" workbookViewId="0">
      <selection activeCell="C20" sqref="C20"/>
    </sheetView>
  </sheetViews>
  <sheetFormatPr baseColWidth="10" defaultRowHeight="14" x14ac:dyDescent="0"/>
  <cols>
    <col min="1" max="1" width="12.33203125" customWidth="1"/>
    <col min="2" max="2" width="19.33203125" customWidth="1"/>
    <col min="3" max="3" width="23.83203125" customWidth="1"/>
    <col min="4" max="4" width="40.1640625" customWidth="1"/>
  </cols>
  <sheetData>
    <row r="1" spans="1:4">
      <c r="A1" s="67" t="s">
        <v>250</v>
      </c>
      <c r="B1" t="s">
        <v>131</v>
      </c>
      <c r="C1" s="10" t="s">
        <v>129</v>
      </c>
      <c r="D1" s="12" t="s">
        <v>130</v>
      </c>
    </row>
    <row r="3" spans="1:4">
      <c r="B3" s="18" t="s">
        <v>275</v>
      </c>
    </row>
    <row r="18" spans="2:6">
      <c r="B18" t="s">
        <v>271</v>
      </c>
    </row>
    <row r="20" spans="2:6">
      <c r="B20" t="s">
        <v>391</v>
      </c>
      <c r="C20" s="100" t="s">
        <v>401</v>
      </c>
    </row>
    <row r="22" spans="2:6">
      <c r="B22" t="s">
        <v>277</v>
      </c>
      <c r="C22" t="s">
        <v>371</v>
      </c>
      <c r="D22" s="86">
        <v>-2.7688000000000001</v>
      </c>
      <c r="E22" s="86" t="s">
        <v>282</v>
      </c>
      <c r="F22" s="86"/>
    </row>
    <row r="44" spans="2:3">
      <c r="B44" t="s">
        <v>279</v>
      </c>
      <c r="C44" t="s">
        <v>280</v>
      </c>
    </row>
  </sheetData>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8"/>
  <sheetViews>
    <sheetView topLeftCell="A20" workbookViewId="0">
      <selection activeCell="C23" sqref="C23:D23"/>
    </sheetView>
  </sheetViews>
  <sheetFormatPr baseColWidth="10" defaultRowHeight="14" x14ac:dyDescent="0"/>
  <cols>
    <col min="1" max="1" width="12.33203125" customWidth="1"/>
    <col min="2" max="2" width="19.33203125" customWidth="1"/>
    <col min="3" max="3" width="23.83203125" customWidth="1"/>
    <col min="4" max="4" width="40.1640625" style="73" customWidth="1"/>
  </cols>
  <sheetData>
    <row r="1" spans="1:4">
      <c r="A1" s="67" t="s">
        <v>251</v>
      </c>
      <c r="B1" t="s">
        <v>38</v>
      </c>
      <c r="C1" s="10"/>
      <c r="D1" s="70" t="s">
        <v>119</v>
      </c>
    </row>
    <row r="3" spans="1:4">
      <c r="B3" s="18" t="s">
        <v>275</v>
      </c>
    </row>
    <row r="21" spans="2:7" ht="25">
      <c r="B21" t="s">
        <v>271</v>
      </c>
      <c r="D21" s="79" t="s">
        <v>213</v>
      </c>
    </row>
    <row r="22" spans="2:7">
      <c r="D22" s="79"/>
    </row>
    <row r="23" spans="2:7" ht="50" customHeight="1">
      <c r="B23" t="s">
        <v>374</v>
      </c>
      <c r="C23" s="128" t="s">
        <v>402</v>
      </c>
      <c r="D23" s="128"/>
    </row>
    <row r="25" spans="2:7">
      <c r="B25" t="s">
        <v>277</v>
      </c>
      <c r="C25" t="s">
        <v>340</v>
      </c>
      <c r="D25" s="9" t="s">
        <v>341</v>
      </c>
      <c r="E25" s="10">
        <v>1.6501999999999999</v>
      </c>
      <c r="F25" s="9" t="s">
        <v>313</v>
      </c>
      <c r="G25" s="9"/>
    </row>
    <row r="48" spans="2:3">
      <c r="B48" t="s">
        <v>279</v>
      </c>
      <c r="C48" t="s">
        <v>320</v>
      </c>
    </row>
  </sheetData>
  <mergeCells count="1">
    <mergeCell ref="C23:D23"/>
  </mergeCells>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4"/>
  <sheetViews>
    <sheetView topLeftCell="A19" workbookViewId="0">
      <selection activeCell="E24" sqref="E24"/>
    </sheetView>
  </sheetViews>
  <sheetFormatPr baseColWidth="10" defaultRowHeight="14" x14ac:dyDescent="0"/>
  <cols>
    <col min="1" max="5" width="17.6640625" customWidth="1"/>
  </cols>
  <sheetData>
    <row r="1" spans="1:5" s="90" customFormat="1" ht="21">
      <c r="A1" s="89" t="s">
        <v>274</v>
      </c>
      <c r="B1" s="89"/>
      <c r="C1" s="89"/>
    </row>
    <row r="3" spans="1:5" s="102" customFormat="1" ht="17">
      <c r="A3" s="102" t="s">
        <v>11</v>
      </c>
      <c r="C3" s="102" t="s">
        <v>12</v>
      </c>
      <c r="E3" s="102" t="s">
        <v>19</v>
      </c>
    </row>
    <row r="4" spans="1:5">
      <c r="A4" t="s">
        <v>291</v>
      </c>
      <c r="C4" t="s">
        <v>288</v>
      </c>
      <c r="E4" t="s">
        <v>292</v>
      </c>
    </row>
    <row r="5" spans="1:5">
      <c r="A5" t="s">
        <v>377</v>
      </c>
      <c r="C5" t="s">
        <v>381</v>
      </c>
      <c r="E5" t="s">
        <v>381</v>
      </c>
    </row>
    <row r="22" spans="1:5" s="102" customFormat="1" ht="17">
      <c r="A22" s="102" t="s">
        <v>41</v>
      </c>
      <c r="C22" s="102" t="s">
        <v>47</v>
      </c>
      <c r="E22" s="102" t="s">
        <v>55</v>
      </c>
    </row>
    <row r="23" spans="1:5">
      <c r="A23" t="s">
        <v>293</v>
      </c>
      <c r="C23" t="s">
        <v>294</v>
      </c>
      <c r="E23" t="s">
        <v>295</v>
      </c>
    </row>
    <row r="24" spans="1:5">
      <c r="A24" t="s">
        <v>381</v>
      </c>
      <c r="C24" t="s">
        <v>381</v>
      </c>
      <c r="E24" t="s">
        <v>381</v>
      </c>
    </row>
  </sheetData>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6"/>
  <sheetViews>
    <sheetView topLeftCell="A18" workbookViewId="0">
      <selection activeCell="C22" sqref="C22"/>
    </sheetView>
  </sheetViews>
  <sheetFormatPr baseColWidth="10" defaultRowHeight="14" x14ac:dyDescent="0"/>
  <cols>
    <col min="1" max="1" width="12.33203125" customWidth="1"/>
    <col min="2" max="2" width="19.33203125" customWidth="1"/>
    <col min="3" max="3" width="23.83203125" customWidth="1"/>
    <col min="4" max="4" width="40.1640625" customWidth="1"/>
  </cols>
  <sheetData>
    <row r="1" spans="1:4">
      <c r="A1" s="67" t="s">
        <v>252</v>
      </c>
      <c r="B1" t="s">
        <v>39</v>
      </c>
      <c r="C1" s="10" t="s">
        <v>132</v>
      </c>
      <c r="D1" s="12" t="s">
        <v>117</v>
      </c>
    </row>
    <row r="3" spans="1:4">
      <c r="B3" s="18" t="s">
        <v>275</v>
      </c>
    </row>
    <row r="20" spans="2:6">
      <c r="B20" t="s">
        <v>271</v>
      </c>
    </row>
    <row r="22" spans="2:6">
      <c r="B22" t="s">
        <v>374</v>
      </c>
      <c r="C22" s="101" t="s">
        <v>403</v>
      </c>
    </row>
    <row r="24" spans="2:6">
      <c r="B24" t="s">
        <v>277</v>
      </c>
      <c r="C24" t="s">
        <v>342</v>
      </c>
      <c r="D24" s="86">
        <v>-0.85350000000000004</v>
      </c>
      <c r="E24" s="86" t="s">
        <v>297</v>
      </c>
      <c r="F24" s="86"/>
    </row>
    <row r="46" spans="2:3">
      <c r="B46" t="s">
        <v>279</v>
      </c>
      <c r="C46" t="s">
        <v>290</v>
      </c>
    </row>
  </sheetData>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4"/>
  <sheetViews>
    <sheetView topLeftCell="A16" workbookViewId="0">
      <selection activeCell="C20" sqref="C20:D20"/>
    </sheetView>
  </sheetViews>
  <sheetFormatPr baseColWidth="10" defaultRowHeight="14" x14ac:dyDescent="0"/>
  <cols>
    <col min="1" max="1" width="12.33203125" customWidth="1"/>
    <col min="2" max="2" width="19.33203125" customWidth="1"/>
    <col min="3" max="3" width="23.83203125" customWidth="1"/>
    <col min="4" max="4" width="40.1640625" style="73" customWidth="1"/>
  </cols>
  <sheetData>
    <row r="1" spans="1:4">
      <c r="A1" s="67" t="s">
        <v>253</v>
      </c>
      <c r="B1" t="s">
        <v>133</v>
      </c>
      <c r="C1" s="10" t="s">
        <v>134</v>
      </c>
      <c r="D1" s="70" t="s">
        <v>135</v>
      </c>
    </row>
    <row r="3" spans="1:4">
      <c r="B3" s="18" t="s">
        <v>275</v>
      </c>
    </row>
    <row r="18" spans="2:7">
      <c r="B18" t="s">
        <v>271</v>
      </c>
      <c r="D18" s="79" t="s">
        <v>214</v>
      </c>
    </row>
    <row r="19" spans="2:7">
      <c r="D19" s="79"/>
    </row>
    <row r="20" spans="2:7" ht="28" customHeight="1">
      <c r="B20" t="s">
        <v>374</v>
      </c>
      <c r="C20" s="130" t="s">
        <v>404</v>
      </c>
      <c r="D20" s="130"/>
    </row>
    <row r="22" spans="2:7">
      <c r="B22" t="s">
        <v>277</v>
      </c>
      <c r="C22" t="s">
        <v>343</v>
      </c>
      <c r="D22" s="86" t="s">
        <v>285</v>
      </c>
      <c r="E22" s="86">
        <v>0.16889999999999999</v>
      </c>
      <c r="F22" s="86" t="s">
        <v>307</v>
      </c>
      <c r="G22" s="91" t="s">
        <v>317</v>
      </c>
    </row>
    <row r="44" spans="2:3">
      <c r="B44" t="s">
        <v>279</v>
      </c>
      <c r="C44" t="s">
        <v>307</v>
      </c>
    </row>
  </sheetData>
  <mergeCells count="1">
    <mergeCell ref="C20:D20"/>
  </mergeCells>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4"/>
  <sheetViews>
    <sheetView topLeftCell="A16" workbookViewId="0">
      <selection activeCell="C44" sqref="C44"/>
    </sheetView>
  </sheetViews>
  <sheetFormatPr baseColWidth="10" defaultRowHeight="14" x14ac:dyDescent="0"/>
  <cols>
    <col min="1" max="1" width="12.33203125" customWidth="1"/>
    <col min="2" max="2" width="19.33203125" customWidth="1"/>
    <col min="3" max="3" width="23.83203125" customWidth="1"/>
    <col min="4" max="4" width="45" style="73" customWidth="1"/>
  </cols>
  <sheetData>
    <row r="1" spans="1:4">
      <c r="A1" s="67" t="s">
        <v>254</v>
      </c>
      <c r="B1" t="s">
        <v>136</v>
      </c>
      <c r="C1" s="10" t="s">
        <v>172</v>
      </c>
      <c r="D1" s="71" t="s">
        <v>137</v>
      </c>
    </row>
    <row r="3" spans="1:4">
      <c r="B3" s="18" t="s">
        <v>275</v>
      </c>
    </row>
    <row r="18" spans="2:7" ht="25">
      <c r="B18" t="s">
        <v>271</v>
      </c>
      <c r="D18" s="79" t="s">
        <v>215</v>
      </c>
    </row>
    <row r="19" spans="2:7">
      <c r="D19" s="79"/>
    </row>
    <row r="20" spans="2:7" ht="44" customHeight="1">
      <c r="B20" t="s">
        <v>374</v>
      </c>
      <c r="C20" s="133" t="s">
        <v>405</v>
      </c>
      <c r="D20" s="133"/>
    </row>
    <row r="22" spans="2:7">
      <c r="B22" t="s">
        <v>277</v>
      </c>
      <c r="C22" t="s">
        <v>344</v>
      </c>
      <c r="D22" s="86" t="s">
        <v>345</v>
      </c>
      <c r="E22" s="86">
        <v>-0.3468</v>
      </c>
      <c r="F22" s="86" t="s">
        <v>297</v>
      </c>
      <c r="G22" s="91" t="s">
        <v>317</v>
      </c>
    </row>
    <row r="44" spans="2:3">
      <c r="B44" t="s">
        <v>279</v>
      </c>
      <c r="C44" t="s">
        <v>307</v>
      </c>
    </row>
  </sheetData>
  <mergeCells count="1">
    <mergeCell ref="C20:D20"/>
  </mergeCells>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4"/>
  <sheetViews>
    <sheetView topLeftCell="A10" workbookViewId="0">
      <selection activeCell="C19" sqref="C19"/>
    </sheetView>
  </sheetViews>
  <sheetFormatPr baseColWidth="10" defaultRowHeight="14" x14ac:dyDescent="0"/>
  <cols>
    <col min="1" max="1" width="12.33203125" customWidth="1"/>
    <col min="2" max="2" width="19.33203125" customWidth="1"/>
    <col min="3" max="3" width="23.83203125" customWidth="1"/>
    <col min="4" max="4" width="40.1640625" customWidth="1"/>
  </cols>
  <sheetData>
    <row r="1" spans="1:4">
      <c r="A1" s="67" t="s">
        <v>255</v>
      </c>
      <c r="B1" t="s">
        <v>42</v>
      </c>
      <c r="C1" s="10" t="s">
        <v>138</v>
      </c>
      <c r="D1" s="12" t="s">
        <v>117</v>
      </c>
    </row>
    <row r="3" spans="1:4">
      <c r="B3" s="18" t="s">
        <v>275</v>
      </c>
    </row>
    <row r="17" spans="2:6">
      <c r="B17" t="s">
        <v>271</v>
      </c>
    </row>
    <row r="19" spans="2:6">
      <c r="B19" t="s">
        <v>374</v>
      </c>
      <c r="C19" s="107" t="s">
        <v>406</v>
      </c>
    </row>
    <row r="21" spans="2:6">
      <c r="B21" t="s">
        <v>277</v>
      </c>
      <c r="C21" t="s">
        <v>346</v>
      </c>
      <c r="D21" s="86">
        <v>-0.30740000000000001</v>
      </c>
      <c r="E21" s="86" t="s">
        <v>297</v>
      </c>
      <c r="F21" s="91"/>
    </row>
    <row r="44" spans="2:3">
      <c r="B44" t="s">
        <v>279</v>
      </c>
      <c r="C44" t="s">
        <v>290</v>
      </c>
    </row>
  </sheetData>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5"/>
  <sheetViews>
    <sheetView topLeftCell="A19" workbookViewId="0">
      <selection activeCell="C20" sqref="C20:D20"/>
    </sheetView>
  </sheetViews>
  <sheetFormatPr baseColWidth="10" defaultRowHeight="14" x14ac:dyDescent="0"/>
  <cols>
    <col min="1" max="1" width="12.33203125" customWidth="1"/>
    <col min="2" max="2" width="19.33203125" customWidth="1"/>
    <col min="3" max="3" width="23.83203125" customWidth="1"/>
    <col min="4" max="4" width="40.1640625" style="73" customWidth="1"/>
  </cols>
  <sheetData>
    <row r="1" spans="1:4">
      <c r="A1" s="67" t="s">
        <v>256</v>
      </c>
      <c r="B1" t="s">
        <v>44</v>
      </c>
      <c r="C1" s="10"/>
      <c r="D1" s="70" t="s">
        <v>139</v>
      </c>
    </row>
    <row r="3" spans="1:4">
      <c r="B3" t="s">
        <v>275</v>
      </c>
    </row>
    <row r="18" spans="2:6">
      <c r="B18" t="s">
        <v>271</v>
      </c>
      <c r="D18" s="79" t="s">
        <v>216</v>
      </c>
    </row>
    <row r="19" spans="2:6">
      <c r="D19" s="79"/>
    </row>
    <row r="20" spans="2:6" ht="52" customHeight="1">
      <c r="B20" t="s">
        <v>374</v>
      </c>
      <c r="C20" s="125" t="s">
        <v>407</v>
      </c>
      <c r="D20" s="125"/>
    </row>
    <row r="21" spans="2:6" ht="17" customHeight="1"/>
    <row r="22" spans="2:6">
      <c r="B22" t="s">
        <v>277</v>
      </c>
      <c r="C22" t="s">
        <v>347</v>
      </c>
      <c r="D22" s="9" t="s">
        <v>348</v>
      </c>
      <c r="E22" s="9">
        <v>-2.7048999999999999</v>
      </c>
      <c r="F22" s="9" t="s">
        <v>282</v>
      </c>
    </row>
    <row r="45" spans="2:4">
      <c r="B45" t="s">
        <v>279</v>
      </c>
      <c r="C45" t="s">
        <v>369</v>
      </c>
      <c r="D45" s="73" t="s">
        <v>370</v>
      </c>
    </row>
  </sheetData>
  <mergeCells count="1">
    <mergeCell ref="C20:D20"/>
  </mergeCells>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5"/>
  <sheetViews>
    <sheetView topLeftCell="A24" workbookViewId="0">
      <selection activeCell="C20" sqref="C20:E20"/>
    </sheetView>
  </sheetViews>
  <sheetFormatPr baseColWidth="10" defaultRowHeight="14" x14ac:dyDescent="0"/>
  <cols>
    <col min="1" max="1" width="12.33203125" customWidth="1"/>
    <col min="2" max="2" width="19.33203125" customWidth="1"/>
    <col min="3" max="3" width="23.83203125" customWidth="1"/>
    <col min="4" max="4" width="40.1640625" customWidth="1"/>
  </cols>
  <sheetData>
    <row r="1" spans="1:4">
      <c r="A1" s="67" t="s">
        <v>257</v>
      </c>
      <c r="B1" t="s">
        <v>45</v>
      </c>
      <c r="C1" s="10"/>
      <c r="D1" s="12" t="s">
        <v>140</v>
      </c>
    </row>
    <row r="3" spans="1:4">
      <c r="B3" s="18" t="s">
        <v>275</v>
      </c>
    </row>
    <row r="18" spans="2:6" ht="25">
      <c r="B18" t="s">
        <v>271</v>
      </c>
      <c r="D18" s="79" t="s">
        <v>217</v>
      </c>
    </row>
    <row r="19" spans="2:6">
      <c r="D19" s="79"/>
    </row>
    <row r="20" spans="2:6" ht="83" customHeight="1">
      <c r="B20" t="s">
        <v>374</v>
      </c>
      <c r="C20" s="131" t="s">
        <v>408</v>
      </c>
      <c r="D20" s="131"/>
      <c r="E20" s="131"/>
    </row>
    <row r="22" spans="2:6">
      <c r="B22" t="s">
        <v>277</v>
      </c>
      <c r="C22" t="s">
        <v>349</v>
      </c>
      <c r="D22" s="9" t="s">
        <v>350</v>
      </c>
      <c r="E22" s="9">
        <v>-1.0462</v>
      </c>
      <c r="F22" s="9" t="s">
        <v>297</v>
      </c>
    </row>
    <row r="45" spans="2:4">
      <c r="B45" t="s">
        <v>279</v>
      </c>
      <c r="C45" t="s">
        <v>290</v>
      </c>
      <c r="D45" t="s">
        <v>368</v>
      </c>
    </row>
  </sheetData>
  <mergeCells count="1">
    <mergeCell ref="C20:E20"/>
  </mergeCells>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4"/>
  <sheetViews>
    <sheetView topLeftCell="A15" workbookViewId="0">
      <selection activeCell="C20" sqref="C20"/>
    </sheetView>
  </sheetViews>
  <sheetFormatPr baseColWidth="10" defaultRowHeight="14" x14ac:dyDescent="0"/>
  <cols>
    <col min="1" max="1" width="12.33203125" customWidth="1"/>
    <col min="2" max="2" width="19.33203125" customWidth="1"/>
    <col min="3" max="3" width="23.83203125" customWidth="1"/>
    <col min="4" max="4" width="40.1640625" customWidth="1"/>
  </cols>
  <sheetData>
    <row r="1" spans="1:4">
      <c r="A1" s="67" t="s">
        <v>258</v>
      </c>
      <c r="B1" t="s">
        <v>46</v>
      </c>
      <c r="C1" s="10"/>
      <c r="D1" s="12" t="s">
        <v>141</v>
      </c>
    </row>
    <row r="3" spans="1:4">
      <c r="B3" s="18" t="s">
        <v>275</v>
      </c>
    </row>
    <row r="18" spans="2:6">
      <c r="B18" t="s">
        <v>271</v>
      </c>
      <c r="D18" t="s">
        <v>218</v>
      </c>
    </row>
    <row r="20" spans="2:6">
      <c r="B20" t="s">
        <v>374</v>
      </c>
      <c r="C20" s="110" t="s">
        <v>409</v>
      </c>
    </row>
    <row r="22" spans="2:6">
      <c r="B22" t="s">
        <v>277</v>
      </c>
      <c r="C22" t="s">
        <v>352</v>
      </c>
      <c r="D22" s="94" t="s">
        <v>351</v>
      </c>
      <c r="E22" s="7">
        <v>6.2799999999999995E-2</v>
      </c>
      <c r="F22" s="94" t="str">
        <f>LOOKUP(E22,{-10,-1.599,-0.299,0.299},{"III","II","flat","I"})</f>
        <v>flat</v>
      </c>
    </row>
    <row r="44" spans="2:3">
      <c r="B44" t="s">
        <v>279</v>
      </c>
      <c r="C44" t="s">
        <v>307</v>
      </c>
    </row>
  </sheetData>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4"/>
  <sheetViews>
    <sheetView topLeftCell="A13" workbookViewId="0">
      <selection activeCell="C20" sqref="C20"/>
    </sheetView>
  </sheetViews>
  <sheetFormatPr baseColWidth="10" defaultRowHeight="14" x14ac:dyDescent="0"/>
  <cols>
    <col min="1" max="1" width="12.33203125" customWidth="1"/>
    <col min="2" max="2" width="19.33203125" customWidth="1"/>
    <col min="3" max="3" width="23.83203125" customWidth="1"/>
    <col min="4" max="4" width="40.1640625" customWidth="1"/>
  </cols>
  <sheetData>
    <row r="1" spans="1:4">
      <c r="A1" s="67" t="s">
        <v>259</v>
      </c>
      <c r="B1" t="s">
        <v>48</v>
      </c>
      <c r="C1" s="10" t="s">
        <v>142</v>
      </c>
      <c r="D1" s="12" t="s">
        <v>117</v>
      </c>
    </row>
    <row r="3" spans="1:4">
      <c r="B3" s="18" t="s">
        <v>275</v>
      </c>
    </row>
    <row r="18" spans="2:6">
      <c r="B18" t="s">
        <v>271</v>
      </c>
    </row>
    <row r="20" spans="2:6">
      <c r="B20" t="s">
        <v>374</v>
      </c>
      <c r="C20" s="107" t="s">
        <v>410</v>
      </c>
    </row>
    <row r="22" spans="2:6">
      <c r="B22" t="s">
        <v>277</v>
      </c>
      <c r="C22" t="s">
        <v>353</v>
      </c>
      <c r="D22" s="86">
        <v>-0.53990000000000005</v>
      </c>
      <c r="E22" s="86" t="s">
        <v>297</v>
      </c>
      <c r="F22" s="91" t="s">
        <v>317</v>
      </c>
    </row>
    <row r="44" spans="2:3">
      <c r="B44" t="s">
        <v>279</v>
      </c>
      <c r="C44" t="s">
        <v>290</v>
      </c>
    </row>
  </sheetData>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2"/>
  <sheetViews>
    <sheetView topLeftCell="A6" workbookViewId="0">
      <selection activeCell="C17" sqref="C17"/>
    </sheetView>
  </sheetViews>
  <sheetFormatPr baseColWidth="10" defaultRowHeight="14" x14ac:dyDescent="0"/>
  <cols>
    <col min="1" max="1" width="12.33203125" customWidth="1"/>
    <col min="2" max="2" width="19.33203125" customWidth="1"/>
    <col min="3" max="3" width="23.83203125" customWidth="1"/>
    <col min="4" max="4" width="40.1640625" customWidth="1"/>
  </cols>
  <sheetData>
    <row r="1" spans="1:4">
      <c r="A1" s="67" t="s">
        <v>260</v>
      </c>
      <c r="B1" t="s">
        <v>50</v>
      </c>
      <c r="C1" s="10" t="s">
        <v>143</v>
      </c>
      <c r="D1" s="12" t="s">
        <v>126</v>
      </c>
    </row>
    <row r="3" spans="1:4">
      <c r="B3" s="18" t="s">
        <v>275</v>
      </c>
    </row>
    <row r="15" spans="1:4" ht="25">
      <c r="B15" s="73" t="s">
        <v>271</v>
      </c>
      <c r="C15" s="73"/>
      <c r="D15" s="79" t="s">
        <v>219</v>
      </c>
    </row>
    <row r="16" spans="1:4">
      <c r="B16" s="73"/>
      <c r="C16" s="73"/>
      <c r="D16" s="79"/>
    </row>
    <row r="17" spans="2:7">
      <c r="B17" s="73" t="s">
        <v>374</v>
      </c>
      <c r="C17" s="107" t="s">
        <v>411</v>
      </c>
      <c r="D17" s="79"/>
    </row>
    <row r="19" spans="2:7">
      <c r="B19" t="s">
        <v>277</v>
      </c>
      <c r="C19" t="s">
        <v>354</v>
      </c>
      <c r="D19" s="86" t="s">
        <v>355</v>
      </c>
      <c r="E19" s="86">
        <v>0.84089999999999998</v>
      </c>
      <c r="F19" s="86" t="s">
        <v>313</v>
      </c>
      <c r="G19" s="91" t="s">
        <v>317</v>
      </c>
    </row>
    <row r="42" spans="2:3">
      <c r="B42" t="s">
        <v>287</v>
      </c>
      <c r="C42" t="s">
        <v>320</v>
      </c>
    </row>
  </sheetData>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4"/>
  <sheetViews>
    <sheetView topLeftCell="A16" workbookViewId="0">
      <selection activeCell="C20" sqref="C20"/>
    </sheetView>
  </sheetViews>
  <sheetFormatPr baseColWidth="10" defaultRowHeight="14" x14ac:dyDescent="0"/>
  <cols>
    <col min="1" max="1" width="12.33203125" customWidth="1"/>
    <col min="2" max="2" width="19.33203125" customWidth="1"/>
    <col min="3" max="3" width="23.83203125" customWidth="1"/>
    <col min="4" max="4" width="40.1640625" customWidth="1"/>
  </cols>
  <sheetData>
    <row r="1" spans="1:4">
      <c r="A1" s="67" t="s">
        <v>261</v>
      </c>
      <c r="B1" t="s">
        <v>52</v>
      </c>
      <c r="C1" s="10" t="s">
        <v>169</v>
      </c>
      <c r="D1" s="12" t="s">
        <v>126</v>
      </c>
    </row>
    <row r="3" spans="1:4">
      <c r="B3" s="18" t="s">
        <v>275</v>
      </c>
    </row>
    <row r="18" spans="2:6">
      <c r="B18" s="73" t="s">
        <v>271</v>
      </c>
      <c r="C18" s="73"/>
      <c r="D18" s="84" t="s">
        <v>220</v>
      </c>
    </row>
    <row r="19" spans="2:6">
      <c r="B19" s="73"/>
      <c r="C19" s="73"/>
      <c r="D19" s="84"/>
    </row>
    <row r="20" spans="2:6">
      <c r="B20" s="73" t="s">
        <v>374</v>
      </c>
      <c r="C20" s="111" t="s">
        <v>412</v>
      </c>
      <c r="D20" s="84"/>
    </row>
    <row r="22" spans="2:6">
      <c r="B22" t="s">
        <v>277</v>
      </c>
      <c r="C22" t="s">
        <v>356</v>
      </c>
      <c r="D22" s="86">
        <v>-1.6787000000000001</v>
      </c>
      <c r="E22" s="86" t="s">
        <v>282</v>
      </c>
      <c r="F22" s="86"/>
    </row>
    <row r="44" spans="2:3">
      <c r="B44" t="s">
        <v>279</v>
      </c>
      <c r="C44" t="s">
        <v>280</v>
      </c>
    </row>
  </sheetData>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11"/>
  <sheetViews>
    <sheetView workbookViewId="0">
      <selection activeCell="D33" sqref="D33"/>
    </sheetView>
  </sheetViews>
  <sheetFormatPr baseColWidth="10" defaultRowHeight="14" x14ac:dyDescent="0"/>
  <sheetData>
    <row r="2" spans="2:4">
      <c r="B2" s="18" t="s">
        <v>64</v>
      </c>
      <c r="C2" s="19">
        <v>30000000000</v>
      </c>
      <c r="D2" s="18"/>
    </row>
    <row r="3" spans="2:4">
      <c r="B3" s="18" t="s">
        <v>65</v>
      </c>
      <c r="C3" s="18" t="s">
        <v>66</v>
      </c>
      <c r="D3" s="18" t="s">
        <v>67</v>
      </c>
    </row>
    <row r="4" spans="2:4">
      <c r="B4" s="18" t="s">
        <v>68</v>
      </c>
      <c r="C4" s="18">
        <v>1.25</v>
      </c>
      <c r="D4" s="18">
        <v>1.25E-4</v>
      </c>
    </row>
    <row r="5" spans="2:4">
      <c r="B5" s="18" t="s">
        <v>69</v>
      </c>
      <c r="C5" s="18">
        <v>1.65</v>
      </c>
      <c r="D5" s="18">
        <v>1.65E-4</v>
      </c>
    </row>
    <row r="6" spans="2:4">
      <c r="B6" s="18" t="s">
        <v>70</v>
      </c>
      <c r="C6" s="18">
        <v>2.17</v>
      </c>
      <c r="D6" s="18">
        <v>2.1699999999999999E-4</v>
      </c>
    </row>
    <row r="7" spans="2:4">
      <c r="B7" s="18" t="s">
        <v>71</v>
      </c>
      <c r="C7" s="18">
        <v>3.6</v>
      </c>
      <c r="D7" s="18">
        <v>3.6000000000000002E-4</v>
      </c>
    </row>
    <row r="8" spans="2:4">
      <c r="B8" s="18" t="s">
        <v>72</v>
      </c>
      <c r="C8" s="18">
        <v>4.5</v>
      </c>
      <c r="D8" s="18">
        <v>4.4999999999999999E-4</v>
      </c>
    </row>
    <row r="9" spans="2:4">
      <c r="B9" s="18" t="s">
        <v>73</v>
      </c>
      <c r="C9" s="18">
        <v>5.8</v>
      </c>
      <c r="D9" s="18">
        <v>5.8E-4</v>
      </c>
    </row>
    <row r="10" spans="2:4">
      <c r="B10" s="18" t="s">
        <v>74</v>
      </c>
      <c r="C10" s="18">
        <v>8</v>
      </c>
      <c r="D10" s="18">
        <v>8.0000000000000004E-4</v>
      </c>
    </row>
    <row r="11" spans="2:4">
      <c r="B11" s="18" t="s">
        <v>75</v>
      </c>
      <c r="C11" s="18">
        <v>24</v>
      </c>
      <c r="D11" s="18">
        <v>2.3999999999999998E-3</v>
      </c>
    </row>
  </sheetData>
  <pageMargins left="0.75" right="0.75" top="1" bottom="1" header="0.5" footer="0.5"/>
  <extLst>
    <ext xmlns:mx="http://schemas.microsoft.com/office/mac/excel/2008/main" uri="{64002731-A6B0-56B0-2670-7721B7C09600}">
      <mx:PLV Mode="0"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4"/>
  <sheetViews>
    <sheetView topLeftCell="A15" workbookViewId="0">
      <selection activeCell="C20" sqref="C20"/>
    </sheetView>
  </sheetViews>
  <sheetFormatPr baseColWidth="10" defaultRowHeight="14" x14ac:dyDescent="0"/>
  <cols>
    <col min="1" max="1" width="12.33203125" customWidth="1"/>
    <col min="2" max="2" width="19.33203125" customWidth="1"/>
    <col min="3" max="3" width="23.83203125" customWidth="1"/>
    <col min="4" max="4" width="40.1640625" style="73" customWidth="1"/>
  </cols>
  <sheetData>
    <row r="1" spans="1:4">
      <c r="A1" s="67" t="s">
        <v>262</v>
      </c>
      <c r="B1" t="s">
        <v>54</v>
      </c>
      <c r="C1" s="10"/>
      <c r="D1" s="73" t="s">
        <v>144</v>
      </c>
    </row>
    <row r="3" spans="1:4">
      <c r="B3" s="18" t="s">
        <v>275</v>
      </c>
    </row>
    <row r="18" spans="2:6">
      <c r="B18" t="s">
        <v>271</v>
      </c>
      <c r="D18" s="79" t="s">
        <v>221</v>
      </c>
    </row>
    <row r="19" spans="2:6">
      <c r="D19" s="79"/>
    </row>
    <row r="20" spans="2:6">
      <c r="B20" t="s">
        <v>374</v>
      </c>
      <c r="C20" s="111" t="s">
        <v>413</v>
      </c>
      <c r="D20" s="79"/>
    </row>
    <row r="22" spans="2:6">
      <c r="B22" t="s">
        <v>277</v>
      </c>
      <c r="C22" t="s">
        <v>367</v>
      </c>
      <c r="D22" s="7">
        <v>-1.9796</v>
      </c>
      <c r="E22" s="94" t="str">
        <f>LOOKUP(D22,{-10,-1.599,-0.299,0.299},{"III","II","flat","I"})</f>
        <v>III</v>
      </c>
      <c r="F22" s="7"/>
    </row>
    <row r="44" spans="2:3">
      <c r="B44" t="s">
        <v>279</v>
      </c>
      <c r="C44" t="s">
        <v>280</v>
      </c>
    </row>
  </sheetData>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6"/>
  <sheetViews>
    <sheetView topLeftCell="A14" workbookViewId="0">
      <selection activeCell="J37" sqref="J37"/>
    </sheetView>
  </sheetViews>
  <sheetFormatPr baseColWidth="10" defaultRowHeight="14" x14ac:dyDescent="0"/>
  <cols>
    <col min="1" max="1" width="12.33203125" customWidth="1"/>
    <col min="2" max="2" width="19.33203125" customWidth="1"/>
    <col min="3" max="3" width="23.83203125" customWidth="1"/>
    <col min="4" max="4" width="40.1640625" style="73" customWidth="1"/>
  </cols>
  <sheetData>
    <row r="1" spans="1:4">
      <c r="A1" s="67" t="s">
        <v>263</v>
      </c>
      <c r="B1" t="s">
        <v>56</v>
      </c>
      <c r="C1" s="10" t="s">
        <v>168</v>
      </c>
      <c r="D1" s="70" t="s">
        <v>145</v>
      </c>
    </row>
    <row r="2" spans="1:4">
      <c r="A2" s="83"/>
      <c r="B2" s="73"/>
      <c r="C2" s="70"/>
    </row>
    <row r="3" spans="1:4">
      <c r="A3" s="83"/>
      <c r="B3" s="18" t="s">
        <v>275</v>
      </c>
      <c r="C3" s="70"/>
      <c r="D3" s="74"/>
    </row>
    <row r="4" spans="1:4">
      <c r="A4" s="83"/>
      <c r="B4" s="73"/>
      <c r="C4" s="70"/>
      <c r="D4" s="74"/>
    </row>
    <row r="5" spans="1:4">
      <c r="A5" s="83"/>
      <c r="B5" s="73"/>
      <c r="C5" s="70"/>
      <c r="D5" s="74"/>
    </row>
    <row r="6" spans="1:4">
      <c r="A6" s="83"/>
      <c r="B6" s="73"/>
      <c r="C6" s="70"/>
      <c r="D6" s="74"/>
    </row>
    <row r="19" spans="1:6">
      <c r="A19" s="83"/>
      <c r="B19" s="73" t="s">
        <v>271</v>
      </c>
      <c r="C19" s="70"/>
      <c r="D19" s="79" t="s">
        <v>222</v>
      </c>
    </row>
    <row r="20" spans="1:6">
      <c r="A20" s="83"/>
      <c r="B20" s="73"/>
      <c r="C20" s="70"/>
      <c r="D20" s="79"/>
    </row>
    <row r="21" spans="1:6">
      <c r="A21" s="83"/>
      <c r="B21" s="73" t="s">
        <v>374</v>
      </c>
      <c r="C21" s="136" t="s">
        <v>414</v>
      </c>
      <c r="D21" s="136"/>
    </row>
    <row r="23" spans="1:6">
      <c r="B23" t="s">
        <v>277</v>
      </c>
      <c r="C23" t="s">
        <v>295</v>
      </c>
      <c r="D23" s="9" t="s">
        <v>357</v>
      </c>
      <c r="E23" s="9" t="s">
        <v>307</v>
      </c>
      <c r="F23" s="9"/>
    </row>
    <row r="46" spans="2:3">
      <c r="B46" t="s">
        <v>279</v>
      </c>
      <c r="C46" t="s">
        <v>307</v>
      </c>
    </row>
  </sheetData>
  <mergeCells count="1">
    <mergeCell ref="C21:D21"/>
  </mergeCells>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4"/>
  <sheetViews>
    <sheetView topLeftCell="A19" workbookViewId="0">
      <selection activeCell="C20" sqref="C20"/>
    </sheetView>
  </sheetViews>
  <sheetFormatPr baseColWidth="10" defaultRowHeight="14" x14ac:dyDescent="0"/>
  <cols>
    <col min="1" max="1" width="12.33203125" customWidth="1"/>
    <col min="2" max="2" width="19.33203125" customWidth="1"/>
    <col min="3" max="3" width="23.83203125" customWidth="1"/>
    <col min="4" max="4" width="40.1640625" style="73" customWidth="1"/>
  </cols>
  <sheetData>
    <row r="1" spans="1:4">
      <c r="A1" s="67" t="s">
        <v>264</v>
      </c>
      <c r="B1" t="s">
        <v>58</v>
      </c>
      <c r="C1" s="10" t="s">
        <v>146</v>
      </c>
      <c r="D1" s="73" t="s">
        <v>147</v>
      </c>
    </row>
    <row r="3" spans="1:4">
      <c r="B3" s="18" t="s">
        <v>275</v>
      </c>
    </row>
    <row r="18" spans="2:6" ht="37">
      <c r="B18" t="s">
        <v>271</v>
      </c>
      <c r="D18" s="79" t="s">
        <v>223</v>
      </c>
    </row>
    <row r="19" spans="2:6">
      <c r="D19" s="79"/>
    </row>
    <row r="20" spans="2:6">
      <c r="B20" t="s">
        <v>374</v>
      </c>
      <c r="C20" s="111" t="s">
        <v>415</v>
      </c>
      <c r="D20" s="79"/>
    </row>
    <row r="21" spans="2:6" ht="13" customHeight="1"/>
    <row r="22" spans="2:6">
      <c r="B22" t="s">
        <v>277</v>
      </c>
      <c r="C22" t="s">
        <v>358</v>
      </c>
      <c r="D22" s="86">
        <v>-1.8701000000000001</v>
      </c>
      <c r="E22" s="86" t="s">
        <v>282</v>
      </c>
      <c r="F22" s="93" t="s">
        <v>359</v>
      </c>
    </row>
    <row r="44" spans="2:3">
      <c r="B44" t="s">
        <v>279</v>
      </c>
      <c r="C44" t="s">
        <v>280</v>
      </c>
    </row>
  </sheetData>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2"/>
  <sheetViews>
    <sheetView topLeftCell="A14" workbookViewId="0">
      <selection activeCell="C18" sqref="C18:E18"/>
    </sheetView>
  </sheetViews>
  <sheetFormatPr baseColWidth="10" defaultRowHeight="14" x14ac:dyDescent="0"/>
  <cols>
    <col min="1" max="1" width="12.33203125" customWidth="1"/>
    <col min="2" max="2" width="19.33203125" customWidth="1"/>
    <col min="3" max="3" width="23.83203125" customWidth="1"/>
    <col min="4" max="4" width="40.1640625" customWidth="1"/>
  </cols>
  <sheetData>
    <row r="1" spans="1:4">
      <c r="A1" s="67" t="s">
        <v>265</v>
      </c>
      <c r="B1" t="s">
        <v>60</v>
      </c>
      <c r="C1" s="10" t="s">
        <v>148</v>
      </c>
      <c r="D1" s="2" t="s">
        <v>150</v>
      </c>
    </row>
    <row r="3" spans="1:4">
      <c r="B3" s="18" t="s">
        <v>275</v>
      </c>
    </row>
    <row r="16" spans="1:4" s="73" customFormat="1">
      <c r="B16" s="73" t="s">
        <v>271</v>
      </c>
      <c r="D16" s="79" t="s">
        <v>224</v>
      </c>
    </row>
    <row r="17" spans="2:5" s="73" customFormat="1">
      <c r="D17" s="79"/>
    </row>
    <row r="18" spans="2:5" s="73" customFormat="1" ht="52" customHeight="1">
      <c r="B18" s="73" t="s">
        <v>391</v>
      </c>
      <c r="C18" s="137" t="s">
        <v>416</v>
      </c>
      <c r="D18" s="137"/>
      <c r="E18" s="137"/>
    </row>
    <row r="20" spans="2:5">
      <c r="B20" t="s">
        <v>277</v>
      </c>
      <c r="C20" t="s">
        <v>360</v>
      </c>
      <c r="D20" s="86">
        <v>-0.57220000000000004</v>
      </c>
      <c r="E20" s="86" t="s">
        <v>297</v>
      </c>
    </row>
    <row r="42" spans="2:3">
      <c r="B42" t="s">
        <v>366</v>
      </c>
      <c r="C42" t="s">
        <v>290</v>
      </c>
    </row>
  </sheetData>
  <mergeCells count="1">
    <mergeCell ref="C18:E18"/>
  </mergeCells>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7"/>
  <sheetViews>
    <sheetView topLeftCell="A18" workbookViewId="0">
      <selection activeCell="C48" sqref="C48"/>
    </sheetView>
  </sheetViews>
  <sheetFormatPr baseColWidth="10" defaultRowHeight="14" x14ac:dyDescent="0"/>
  <cols>
    <col min="1" max="1" width="12.33203125" customWidth="1"/>
    <col min="2" max="2" width="19.33203125" customWidth="1"/>
    <col min="3" max="3" width="23.83203125" customWidth="1"/>
    <col min="4" max="4" width="40.1640625" style="73" customWidth="1"/>
  </cols>
  <sheetData>
    <row r="1" spans="1:4">
      <c r="A1" s="67" t="s">
        <v>266</v>
      </c>
      <c r="B1" t="s">
        <v>155</v>
      </c>
      <c r="C1" s="10" t="s">
        <v>151</v>
      </c>
      <c r="D1" s="73" t="s">
        <v>152</v>
      </c>
    </row>
    <row r="3" spans="1:4">
      <c r="B3" s="18" t="s">
        <v>275</v>
      </c>
    </row>
    <row r="21" spans="2:6" ht="37">
      <c r="B21" t="s">
        <v>271</v>
      </c>
      <c r="D21" s="79" t="s">
        <v>223</v>
      </c>
    </row>
    <row r="22" spans="2:6">
      <c r="D22" s="79"/>
    </row>
    <row r="23" spans="2:6">
      <c r="B23" t="s">
        <v>374</v>
      </c>
      <c r="C23" s="112" t="s">
        <v>417</v>
      </c>
      <c r="D23" s="79"/>
    </row>
    <row r="25" spans="2:6">
      <c r="B25" t="s">
        <v>277</v>
      </c>
      <c r="C25" t="s">
        <v>361</v>
      </c>
      <c r="D25" s="86">
        <v>-1.7861</v>
      </c>
      <c r="E25" s="86" t="s">
        <v>282</v>
      </c>
      <c r="F25" s="93" t="s">
        <v>359</v>
      </c>
    </row>
    <row r="47" spans="2:3">
      <c r="B47" t="s">
        <v>279</v>
      </c>
      <c r="C47" t="s">
        <v>290</v>
      </c>
    </row>
  </sheetData>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4"/>
  <sheetViews>
    <sheetView topLeftCell="A17" workbookViewId="0">
      <selection activeCell="C20" sqref="C20"/>
    </sheetView>
  </sheetViews>
  <sheetFormatPr baseColWidth="10" defaultRowHeight="14" x14ac:dyDescent="0"/>
  <cols>
    <col min="1" max="1" width="12.33203125" customWidth="1"/>
    <col min="2" max="2" width="19.33203125" customWidth="1"/>
    <col min="3" max="3" width="23.83203125" customWidth="1"/>
    <col min="4" max="4" width="40.1640625" customWidth="1"/>
  </cols>
  <sheetData>
    <row r="1" spans="1:4">
      <c r="A1" s="67" t="s">
        <v>267</v>
      </c>
      <c r="B1" t="s">
        <v>62</v>
      </c>
      <c r="C1" s="10" t="s">
        <v>153</v>
      </c>
      <c r="D1" s="13" t="s">
        <v>154</v>
      </c>
    </row>
    <row r="3" spans="1:4">
      <c r="B3" s="18" t="s">
        <v>275</v>
      </c>
    </row>
    <row r="18" spans="2:6" s="73" customFormat="1" ht="40" customHeight="1">
      <c r="B18" s="73" t="s">
        <v>271</v>
      </c>
      <c r="D18" s="84" t="s">
        <v>223</v>
      </c>
    </row>
    <row r="19" spans="2:6" s="73" customFormat="1" ht="15" customHeight="1">
      <c r="D19" s="84"/>
    </row>
    <row r="20" spans="2:6" s="73" customFormat="1" ht="17" customHeight="1">
      <c r="B20" s="73" t="s">
        <v>374</v>
      </c>
      <c r="C20" s="112" t="s">
        <v>418</v>
      </c>
      <c r="D20" s="84"/>
    </row>
    <row r="22" spans="2:6">
      <c r="B22" t="s">
        <v>277</v>
      </c>
      <c r="C22" t="s">
        <v>365</v>
      </c>
      <c r="D22" s="86">
        <v>-1.7861</v>
      </c>
      <c r="E22" s="86" t="s">
        <v>282</v>
      </c>
      <c r="F22" s="93" t="s">
        <v>359</v>
      </c>
    </row>
    <row r="44" spans="2:3">
      <c r="B44" t="s">
        <v>279</v>
      </c>
      <c r="C44" t="s">
        <v>280</v>
      </c>
    </row>
  </sheetData>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7"/>
  <sheetViews>
    <sheetView topLeftCell="A17" workbookViewId="0">
      <selection activeCell="C22" sqref="C22"/>
    </sheetView>
  </sheetViews>
  <sheetFormatPr baseColWidth="10" defaultRowHeight="14" x14ac:dyDescent="0"/>
  <cols>
    <col min="1" max="1" width="12.33203125" customWidth="1"/>
    <col min="2" max="2" width="19.33203125" customWidth="1"/>
    <col min="3" max="3" width="29.5" customWidth="1"/>
    <col min="4" max="4" width="40.1640625" style="73" customWidth="1"/>
  </cols>
  <sheetData>
    <row r="1" spans="1:4">
      <c r="A1" s="67" t="s">
        <v>268</v>
      </c>
      <c r="B1" t="s">
        <v>156</v>
      </c>
      <c r="C1" s="10" t="s">
        <v>157</v>
      </c>
      <c r="D1" s="74" t="s">
        <v>117</v>
      </c>
    </row>
    <row r="3" spans="1:4">
      <c r="B3" s="18" t="s">
        <v>275</v>
      </c>
    </row>
    <row r="20" spans="2:5">
      <c r="B20" t="s">
        <v>271</v>
      </c>
      <c r="D20" s="84" t="s">
        <v>225</v>
      </c>
    </row>
    <row r="21" spans="2:5">
      <c r="D21" s="84"/>
    </row>
    <row r="22" spans="2:5">
      <c r="B22" t="s">
        <v>374</v>
      </c>
      <c r="C22" s="111" t="s">
        <v>419</v>
      </c>
      <c r="D22" s="84"/>
    </row>
    <row r="24" spans="2:5">
      <c r="B24" t="s">
        <v>277</v>
      </c>
      <c r="C24" t="s">
        <v>362</v>
      </c>
      <c r="D24" s="97">
        <v>-1.0154000000000001</v>
      </c>
      <c r="E24" s="86" t="s">
        <v>297</v>
      </c>
    </row>
    <row r="47" spans="2:3">
      <c r="B47" t="s">
        <v>279</v>
      </c>
      <c r="C47" t="s">
        <v>290</v>
      </c>
    </row>
  </sheetData>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5"/>
  <sheetViews>
    <sheetView topLeftCell="A16" workbookViewId="0">
      <selection activeCell="C21" sqref="C21"/>
    </sheetView>
  </sheetViews>
  <sheetFormatPr baseColWidth="10" defaultRowHeight="14" x14ac:dyDescent="0"/>
  <cols>
    <col min="1" max="1" width="12.33203125" customWidth="1"/>
    <col min="2" max="2" width="19.33203125" customWidth="1"/>
    <col min="3" max="3" width="23.83203125" customWidth="1"/>
    <col min="4" max="4" width="40.1640625" style="73" customWidth="1"/>
  </cols>
  <sheetData>
    <row r="1" spans="1:4">
      <c r="A1" s="67" t="s">
        <v>269</v>
      </c>
      <c r="B1" t="s">
        <v>158</v>
      </c>
      <c r="C1" s="10" t="s">
        <v>159</v>
      </c>
      <c r="D1" s="74" t="s">
        <v>160</v>
      </c>
    </row>
    <row r="3" spans="1:4">
      <c r="B3" t="s">
        <v>275</v>
      </c>
    </row>
    <row r="19" spans="2:5">
      <c r="B19" t="s">
        <v>271</v>
      </c>
      <c r="D19" s="84" t="s">
        <v>226</v>
      </c>
    </row>
    <row r="20" spans="2:5">
      <c r="D20" s="84"/>
    </row>
    <row r="21" spans="2:5">
      <c r="B21" t="s">
        <v>391</v>
      </c>
      <c r="C21" s="111" t="s">
        <v>420</v>
      </c>
      <c r="D21" s="84"/>
    </row>
    <row r="23" spans="2:5">
      <c r="B23" t="s">
        <v>277</v>
      </c>
      <c r="C23" t="s">
        <v>363</v>
      </c>
      <c r="D23" s="98">
        <v>-1.1166</v>
      </c>
      <c r="E23" s="86" t="s">
        <v>297</v>
      </c>
    </row>
    <row r="45" spans="2:3">
      <c r="B45" t="s">
        <v>279</v>
      </c>
      <c r="C45" t="s">
        <v>290</v>
      </c>
    </row>
  </sheetData>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3"/>
  <sheetViews>
    <sheetView workbookViewId="0">
      <selection activeCell="G26" sqref="G26"/>
    </sheetView>
  </sheetViews>
  <sheetFormatPr baseColWidth="10" defaultRowHeight="14" x14ac:dyDescent="0"/>
  <cols>
    <col min="1" max="1" width="12.33203125" customWidth="1"/>
    <col min="2" max="2" width="19.33203125" customWidth="1"/>
    <col min="3" max="3" width="23.83203125" customWidth="1"/>
    <col min="4" max="4" width="40.1640625" style="73" customWidth="1"/>
  </cols>
  <sheetData>
    <row r="1" spans="1:4">
      <c r="A1" s="67" t="s">
        <v>270</v>
      </c>
      <c r="B1" t="s">
        <v>161</v>
      </c>
      <c r="C1" s="10" t="s">
        <v>162</v>
      </c>
      <c r="D1" s="74" t="s">
        <v>163</v>
      </c>
    </row>
    <row r="3" spans="1:4">
      <c r="B3" t="s">
        <v>275</v>
      </c>
    </row>
    <row r="17" spans="2:5">
      <c r="B17" t="s">
        <v>271</v>
      </c>
      <c r="D17" s="84" t="s">
        <v>226</v>
      </c>
    </row>
    <row r="18" spans="2:5">
      <c r="D18" s="84"/>
    </row>
    <row r="19" spans="2:5" ht="49" customHeight="1">
      <c r="B19" t="s">
        <v>374</v>
      </c>
      <c r="C19" s="137" t="s">
        <v>421</v>
      </c>
      <c r="D19" s="137"/>
      <c r="E19" s="137"/>
    </row>
    <row r="21" spans="2:5">
      <c r="B21" t="s">
        <v>277</v>
      </c>
      <c r="C21" t="s">
        <v>364</v>
      </c>
      <c r="D21" s="98">
        <v>-3.0693000000000001</v>
      </c>
      <c r="E21" s="86" t="s">
        <v>282</v>
      </c>
    </row>
    <row r="43" spans="2:3">
      <c r="B43" t="s">
        <v>287</v>
      </c>
      <c r="C43" t="s">
        <v>280</v>
      </c>
    </row>
  </sheetData>
  <mergeCells count="1">
    <mergeCell ref="C19:E19"/>
  </mergeCells>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1"/>
  <sheetViews>
    <sheetView topLeftCell="A87" workbookViewId="0">
      <selection activeCell="L108" sqref="L108"/>
    </sheetView>
  </sheetViews>
  <sheetFormatPr baseColWidth="10" defaultRowHeight="14" x14ac:dyDescent="0"/>
  <sheetData>
    <row r="1" spans="1:11">
      <c r="A1" t="s">
        <v>276</v>
      </c>
    </row>
    <row r="2" spans="1:11">
      <c r="B2" s="18"/>
    </row>
    <row r="3" spans="1:11">
      <c r="A3">
        <v>1</v>
      </c>
      <c r="F3">
        <v>2</v>
      </c>
      <c r="K3">
        <v>3</v>
      </c>
    </row>
    <row r="26" spans="1:11">
      <c r="A26">
        <v>4</v>
      </c>
      <c r="F26">
        <v>5</v>
      </c>
      <c r="K26">
        <v>6</v>
      </c>
    </row>
    <row r="50" spans="1:11">
      <c r="A50">
        <v>7</v>
      </c>
      <c r="F50">
        <v>8</v>
      </c>
      <c r="K50">
        <v>9</v>
      </c>
    </row>
    <row r="76" spans="1:11">
      <c r="A76">
        <v>10</v>
      </c>
      <c r="F76">
        <v>11</v>
      </c>
      <c r="K76">
        <v>12</v>
      </c>
    </row>
    <row r="101" spans="1:6">
      <c r="A101">
        <v>13</v>
      </c>
      <c r="F101">
        <v>14</v>
      </c>
    </row>
  </sheetData>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2"/>
  <sheetViews>
    <sheetView topLeftCell="A8" workbookViewId="0">
      <selection activeCell="F28" sqref="F28"/>
    </sheetView>
  </sheetViews>
  <sheetFormatPr baseColWidth="10" defaultRowHeight="14" x14ac:dyDescent="0"/>
  <cols>
    <col min="1" max="1" width="12.6640625" style="67" customWidth="1"/>
    <col min="2" max="2" width="17" customWidth="1"/>
    <col min="3" max="3" width="25" customWidth="1"/>
    <col min="4" max="4" width="33.1640625" style="73" customWidth="1"/>
    <col min="5" max="5" width="15.83203125" customWidth="1"/>
  </cols>
  <sheetData>
    <row r="1" spans="1:4" ht="17">
      <c r="A1" s="67" t="s">
        <v>227</v>
      </c>
      <c r="B1" s="102" t="s">
        <v>10</v>
      </c>
      <c r="C1" s="9"/>
      <c r="D1" s="70" t="s">
        <v>116</v>
      </c>
    </row>
    <row r="2" spans="1:4">
      <c r="C2" s="10"/>
      <c r="D2" s="70"/>
    </row>
    <row r="3" spans="1:4">
      <c r="B3" t="s">
        <v>273</v>
      </c>
      <c r="C3" s="10"/>
      <c r="D3" s="70"/>
    </row>
    <row r="4" spans="1:4">
      <c r="C4" s="10"/>
      <c r="D4" s="71"/>
    </row>
    <row r="5" spans="1:4">
      <c r="C5" s="10"/>
      <c r="D5" s="70"/>
    </row>
    <row r="6" spans="1:4">
      <c r="C6" s="10"/>
      <c r="D6" s="70"/>
    </row>
    <row r="7" spans="1:4">
      <c r="C7" s="10"/>
      <c r="D7" s="72"/>
    </row>
    <row r="8" spans="1:4">
      <c r="C8" s="10"/>
      <c r="D8" s="71"/>
    </row>
    <row r="9" spans="1:4">
      <c r="C9" s="10"/>
      <c r="D9" s="70"/>
    </row>
    <row r="10" spans="1:4">
      <c r="C10" s="10"/>
      <c r="D10" s="71"/>
    </row>
    <row r="11" spans="1:4">
      <c r="C11" s="10"/>
      <c r="D11" s="70"/>
    </row>
    <row r="12" spans="1:4">
      <c r="C12" s="10"/>
      <c r="D12" s="70"/>
    </row>
    <row r="14" spans="1:4">
      <c r="C14" s="10"/>
      <c r="D14" s="70"/>
    </row>
    <row r="15" spans="1:4">
      <c r="B15" t="s">
        <v>271</v>
      </c>
      <c r="C15" s="79" t="s">
        <v>192</v>
      </c>
      <c r="D15"/>
    </row>
    <row r="16" spans="1:4">
      <c r="C16" s="79"/>
      <c r="D16"/>
    </row>
    <row r="17" spans="2:5" ht="34" customHeight="1">
      <c r="B17" t="s">
        <v>374</v>
      </c>
      <c r="C17" s="125" t="s">
        <v>375</v>
      </c>
      <c r="D17" s="125"/>
    </row>
    <row r="18" spans="2:5">
      <c r="C18" s="70"/>
      <c r="D18"/>
    </row>
    <row r="19" spans="2:5">
      <c r="B19" t="s">
        <v>277</v>
      </c>
      <c r="C19" s="7" t="s">
        <v>278</v>
      </c>
      <c r="D19" s="7">
        <v>-2.2042000000000002</v>
      </c>
      <c r="E19" s="7" t="str">
        <f>LOOKUP(D19,{-10,-1.599,-0.299,0.299},{"III","II","flat","I"})</f>
        <v>III</v>
      </c>
    </row>
    <row r="20" spans="2:5">
      <c r="C20" s="10"/>
      <c r="D20" s="70"/>
    </row>
    <row r="21" spans="2:5">
      <c r="C21" s="10"/>
      <c r="D21" s="70"/>
    </row>
    <row r="22" spans="2:5">
      <c r="C22" s="10"/>
      <c r="D22" s="70"/>
    </row>
    <row r="23" spans="2:5">
      <c r="C23" s="10"/>
      <c r="D23" s="70"/>
    </row>
    <row r="24" spans="2:5">
      <c r="C24" s="10"/>
      <c r="D24" s="70"/>
    </row>
    <row r="25" spans="2:5">
      <c r="C25" s="10"/>
      <c r="D25" s="70"/>
    </row>
    <row r="26" spans="2:5">
      <c r="C26" s="10"/>
      <c r="D26" s="70"/>
    </row>
    <row r="27" spans="2:5">
      <c r="C27" s="10"/>
      <c r="D27" s="70"/>
    </row>
    <row r="28" spans="2:5">
      <c r="C28" s="10"/>
      <c r="D28" s="71"/>
    </row>
    <row r="29" spans="2:5">
      <c r="C29" s="10"/>
      <c r="D29" s="70"/>
    </row>
    <row r="30" spans="2:5">
      <c r="C30" s="10"/>
      <c r="D30" s="70"/>
    </row>
    <row r="31" spans="2:5">
      <c r="C31" s="10"/>
      <c r="D31" s="70"/>
    </row>
    <row r="32" spans="2:5">
      <c r="C32" s="10"/>
      <c r="D32" s="70"/>
    </row>
    <row r="33" spans="2:5">
      <c r="C33" s="10"/>
      <c r="D33" s="70"/>
    </row>
    <row r="34" spans="2:5">
      <c r="C34" s="10"/>
      <c r="D34" s="70"/>
    </row>
    <row r="35" spans="2:5">
      <c r="C35" s="10"/>
      <c r="D35" s="70"/>
    </row>
    <row r="36" spans="2:5">
      <c r="C36" s="10"/>
    </row>
    <row r="37" spans="2:5">
      <c r="C37" s="10"/>
      <c r="D37" s="70"/>
    </row>
    <row r="38" spans="2:5">
      <c r="C38" s="10"/>
    </row>
    <row r="39" spans="2:5">
      <c r="C39" s="10"/>
    </row>
    <row r="40" spans="2:5">
      <c r="C40" s="10"/>
    </row>
    <row r="41" spans="2:5">
      <c r="C41" s="10"/>
      <c r="D41" s="74"/>
    </row>
    <row r="42" spans="2:5">
      <c r="B42" t="s">
        <v>279</v>
      </c>
      <c r="C42" s="10" t="s">
        <v>280</v>
      </c>
      <c r="D42" s="74"/>
    </row>
    <row r="43" spans="2:5">
      <c r="C43" s="10"/>
      <c r="D43" s="74"/>
    </row>
    <row r="44" spans="2:5" ht="63" customHeight="1">
      <c r="B44" t="s">
        <v>428</v>
      </c>
      <c r="C44" s="124" t="s">
        <v>429</v>
      </c>
      <c r="D44" s="124"/>
      <c r="E44" s="124"/>
    </row>
    <row r="45" spans="2:5">
      <c r="C45" s="5"/>
      <c r="D45" s="74"/>
    </row>
    <row r="46" spans="2:5">
      <c r="C46" s="5"/>
      <c r="D46" s="74"/>
    </row>
    <row r="47" spans="2:5">
      <c r="C47" s="5"/>
      <c r="D47" s="74"/>
    </row>
    <row r="48" spans="2:5">
      <c r="C48" s="5"/>
      <c r="D48" s="74"/>
    </row>
    <row r="49" spans="3:3">
      <c r="C49" s="5"/>
    </row>
    <row r="50" spans="3:3">
      <c r="C50" s="5"/>
    </row>
    <row r="51" spans="3:3">
      <c r="C51" s="5"/>
    </row>
    <row r="52" spans="3:3">
      <c r="C52" s="5"/>
    </row>
  </sheetData>
  <mergeCells count="2">
    <mergeCell ref="C44:E44"/>
    <mergeCell ref="C17:D17"/>
  </mergeCells>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2"/>
  <sheetViews>
    <sheetView workbookViewId="0">
      <selection activeCell="B1" sqref="B1"/>
    </sheetView>
  </sheetViews>
  <sheetFormatPr baseColWidth="10" defaultRowHeight="14" x14ac:dyDescent="0"/>
  <cols>
    <col min="1" max="1" width="13.6640625" customWidth="1"/>
    <col min="2" max="2" width="22.1640625" customWidth="1"/>
    <col min="3" max="3" width="21.33203125" customWidth="1"/>
    <col min="4" max="4" width="29.6640625" customWidth="1"/>
  </cols>
  <sheetData>
    <row r="1" spans="1:4" ht="17">
      <c r="A1" s="69" t="s">
        <v>228</v>
      </c>
      <c r="B1" s="103" t="s">
        <v>107</v>
      </c>
      <c r="C1" s="10" t="s">
        <v>91</v>
      </c>
      <c r="D1" s="12" t="s">
        <v>103</v>
      </c>
    </row>
    <row r="3" spans="1:4">
      <c r="B3" t="s">
        <v>273</v>
      </c>
    </row>
    <row r="15" spans="1:4">
      <c r="A15" s="18"/>
      <c r="B15" s="18" t="s">
        <v>271</v>
      </c>
      <c r="C15" s="84" t="s">
        <v>193</v>
      </c>
    </row>
    <row r="16" spans="1:4">
      <c r="A16" s="18"/>
      <c r="B16" s="18"/>
      <c r="C16" s="84"/>
    </row>
    <row r="17" spans="1:6">
      <c r="A17" s="18"/>
      <c r="B17" s="18" t="s">
        <v>374</v>
      </c>
      <c r="C17" s="101" t="s">
        <v>376</v>
      </c>
    </row>
    <row r="19" spans="1:6">
      <c r="B19" t="s">
        <v>277</v>
      </c>
      <c r="C19" s="86" t="s">
        <v>281</v>
      </c>
      <c r="D19" s="86">
        <v>-2.7250999999999999</v>
      </c>
      <c r="E19" s="86" t="s">
        <v>282</v>
      </c>
      <c r="F19" s="86"/>
    </row>
    <row r="42" spans="2:3">
      <c r="B42" t="s">
        <v>279</v>
      </c>
      <c r="C42" t="s">
        <v>280</v>
      </c>
    </row>
  </sheetData>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1"/>
  <sheetViews>
    <sheetView topLeftCell="A17" workbookViewId="0">
      <selection activeCell="C41" sqref="C41"/>
    </sheetView>
  </sheetViews>
  <sheetFormatPr baseColWidth="10" defaultRowHeight="14" x14ac:dyDescent="0"/>
  <cols>
    <col min="1" max="1" width="15.5" customWidth="1"/>
    <col min="2" max="2" width="20.5" customWidth="1"/>
    <col min="3" max="3" width="17.83203125" customWidth="1"/>
    <col min="4" max="4" width="30.5" style="73" customWidth="1"/>
  </cols>
  <sheetData>
    <row r="1" spans="1:4" ht="17">
      <c r="A1" s="69" t="s">
        <v>229</v>
      </c>
      <c r="B1" s="103" t="s">
        <v>108</v>
      </c>
      <c r="C1" s="10" t="s">
        <v>90</v>
      </c>
      <c r="D1" s="70" t="s">
        <v>109</v>
      </c>
    </row>
    <row r="3" spans="1:4">
      <c r="B3" t="s">
        <v>273</v>
      </c>
    </row>
    <row r="15" spans="1:4" ht="37">
      <c r="A15" s="18"/>
      <c r="B15" s="18" t="s">
        <v>271</v>
      </c>
      <c r="C15" s="18"/>
      <c r="D15" s="87" t="s">
        <v>194</v>
      </c>
    </row>
    <row r="16" spans="1:4">
      <c r="A16" s="18"/>
      <c r="B16" s="18"/>
      <c r="C16" s="18"/>
      <c r="D16" s="87"/>
    </row>
    <row r="17" spans="1:6" ht="94" customHeight="1">
      <c r="A17" s="18"/>
      <c r="B17" s="18" t="s">
        <v>374</v>
      </c>
      <c r="C17" s="126" t="s">
        <v>378</v>
      </c>
      <c r="D17" s="126"/>
    </row>
    <row r="19" spans="1:6">
      <c r="B19" t="s">
        <v>277</v>
      </c>
      <c r="C19" t="s">
        <v>284</v>
      </c>
      <c r="D19" s="85" t="s">
        <v>283</v>
      </c>
      <c r="E19" s="85">
        <v>-1.8652</v>
      </c>
      <c r="F19" s="85" t="str">
        <f>LOOKUP(E19,{-10,-1.599,-0.299,0.299},{"III","II","flat","I"})</f>
        <v>III</v>
      </c>
    </row>
    <row r="41" spans="2:3">
      <c r="B41" t="s">
        <v>279</v>
      </c>
      <c r="C41" t="s">
        <v>320</v>
      </c>
    </row>
  </sheetData>
  <mergeCells count="1">
    <mergeCell ref="C17:D17"/>
  </mergeCells>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4"/>
  <sheetViews>
    <sheetView topLeftCell="A21" workbookViewId="0">
      <selection activeCell="B1" sqref="B1"/>
    </sheetView>
  </sheetViews>
  <sheetFormatPr baseColWidth="10" defaultRowHeight="14" x14ac:dyDescent="0"/>
  <cols>
    <col min="1" max="1" width="13.5" customWidth="1"/>
    <col min="2" max="2" width="17.83203125" customWidth="1"/>
    <col min="3" max="3" width="23" customWidth="1"/>
    <col min="4" max="4" width="34.1640625" customWidth="1"/>
  </cols>
  <sheetData>
    <row r="1" spans="1:4" ht="17">
      <c r="A1" s="69" t="s">
        <v>230</v>
      </c>
      <c r="B1" s="103" t="s">
        <v>106</v>
      </c>
      <c r="C1" s="10" t="s">
        <v>104</v>
      </c>
      <c r="D1" s="12" t="s">
        <v>103</v>
      </c>
    </row>
    <row r="3" spans="1:4">
      <c r="B3" t="s">
        <v>275</v>
      </c>
    </row>
    <row r="18" spans="2:7" s="73" customFormat="1">
      <c r="B18" s="73" t="s">
        <v>271</v>
      </c>
      <c r="C18" s="88"/>
      <c r="D18" s="84" t="s">
        <v>195</v>
      </c>
    </row>
    <row r="19" spans="2:7" s="73" customFormat="1">
      <c r="C19" s="88"/>
      <c r="D19" s="84"/>
    </row>
    <row r="20" spans="2:7" s="73" customFormat="1" ht="60" customHeight="1">
      <c r="B20" s="73" t="s">
        <v>374</v>
      </c>
      <c r="C20" s="126" t="s">
        <v>379</v>
      </c>
      <c r="D20" s="126"/>
    </row>
    <row r="22" spans="2:7">
      <c r="B22" t="s">
        <v>277</v>
      </c>
      <c r="C22" t="s">
        <v>286</v>
      </c>
      <c r="D22" s="85" t="s">
        <v>285</v>
      </c>
      <c r="E22">
        <v>-2.8386</v>
      </c>
      <c r="F22" s="85" t="str">
        <f>LOOKUP(E22,{-10,-1.599,-0.299,0.299},{"III","II","flat","I"})</f>
        <v>III</v>
      </c>
      <c r="G22" s="85"/>
    </row>
    <row r="44" spans="2:3">
      <c r="B44" t="s">
        <v>287</v>
      </c>
      <c r="C44" t="s">
        <v>280</v>
      </c>
    </row>
  </sheetData>
  <mergeCells count="1">
    <mergeCell ref="C20:D20"/>
  </mergeCells>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1"/>
  <sheetViews>
    <sheetView topLeftCell="A14" workbookViewId="0">
      <selection activeCell="G49" sqref="G49"/>
    </sheetView>
  </sheetViews>
  <sheetFormatPr baseColWidth="10" defaultRowHeight="14" x14ac:dyDescent="0"/>
  <cols>
    <col min="1" max="1" width="13.5" customWidth="1"/>
    <col min="2" max="2" width="17.83203125" customWidth="1"/>
    <col min="3" max="3" width="23" customWidth="1"/>
    <col min="4" max="4" width="34.1640625" style="73" customWidth="1"/>
  </cols>
  <sheetData>
    <row r="1" spans="1:4" ht="17">
      <c r="A1" s="69" t="s">
        <v>231</v>
      </c>
      <c r="B1" s="103" t="s">
        <v>13</v>
      </c>
      <c r="C1" s="10" t="s">
        <v>89</v>
      </c>
      <c r="D1" s="70" t="s">
        <v>105</v>
      </c>
    </row>
    <row r="3" spans="1:4">
      <c r="B3" t="s">
        <v>275</v>
      </c>
    </row>
    <row r="15" spans="1:4" ht="25">
      <c r="B15" t="s">
        <v>271</v>
      </c>
      <c r="D15" s="84" t="s">
        <v>196</v>
      </c>
    </row>
    <row r="16" spans="1:4">
      <c r="D16" s="84"/>
    </row>
    <row r="17" spans="2:7">
      <c r="B17" t="s">
        <v>374</v>
      </c>
      <c r="C17" s="100" t="s">
        <v>380</v>
      </c>
      <c r="D17" s="84"/>
    </row>
    <row r="19" spans="2:7">
      <c r="B19" t="s">
        <v>277</v>
      </c>
      <c r="C19" t="s">
        <v>289</v>
      </c>
      <c r="D19" s="85"/>
      <c r="E19" s="85">
        <v>-1.0008999999999999</v>
      </c>
      <c r="F19" s="85" t="str">
        <f>LOOKUP(E19,{-10,-1.599,-0.299,0.299},{"III","II","flat","I"})</f>
        <v>II</v>
      </c>
      <c r="G19" s="85"/>
    </row>
    <row r="41" spans="2:3">
      <c r="B41" t="s">
        <v>279</v>
      </c>
      <c r="C41" t="s">
        <v>290</v>
      </c>
    </row>
  </sheetData>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49</vt:i4>
      </vt:variant>
    </vt:vector>
  </HeadingPairs>
  <TitlesOfParts>
    <vt:vector size="49" baseType="lpstr">
      <vt:lpstr>summary</vt:lpstr>
      <vt:lpstr>Keepers</vt:lpstr>
      <vt:lpstr>Dropped (sept)</vt:lpstr>
      <vt:lpstr>lambda</vt:lpstr>
      <vt:lpstr>obj01</vt:lpstr>
      <vt:lpstr>obj02</vt:lpstr>
      <vt:lpstr>obj03</vt:lpstr>
      <vt:lpstr>obj04</vt:lpstr>
      <vt:lpstr>obj05</vt:lpstr>
      <vt:lpstr>obj06</vt:lpstr>
      <vt:lpstr>obj07</vt:lpstr>
      <vt:lpstr>obj08</vt:lpstr>
      <vt:lpstr>obj09</vt:lpstr>
      <vt:lpstr>obj10</vt:lpstr>
      <vt:lpstr>obj11</vt:lpstr>
      <vt:lpstr>obj12</vt:lpstr>
      <vt:lpstr>obj13</vt:lpstr>
      <vt:lpstr>obj14</vt:lpstr>
      <vt:lpstr>obj15</vt:lpstr>
      <vt:lpstr>obj16</vt:lpstr>
      <vt:lpstr>obj17</vt:lpstr>
      <vt:lpstr>obj18</vt:lpstr>
      <vt:lpstr>obj19</vt:lpstr>
      <vt:lpstr>obj20</vt:lpstr>
      <vt:lpstr>obj21</vt:lpstr>
      <vt:lpstr>obj22</vt:lpstr>
      <vt:lpstr>obj23</vt:lpstr>
      <vt:lpstr>obj24</vt:lpstr>
      <vt:lpstr>obj25</vt:lpstr>
      <vt:lpstr>obj26</vt:lpstr>
      <vt:lpstr>obj27</vt:lpstr>
      <vt:lpstr>obj28</vt:lpstr>
      <vt:lpstr>obj29</vt:lpstr>
      <vt:lpstr>obj30</vt:lpstr>
      <vt:lpstr>obj31</vt:lpstr>
      <vt:lpstr>obj32</vt:lpstr>
      <vt:lpstr>obj33</vt:lpstr>
      <vt:lpstr>obj34</vt:lpstr>
      <vt:lpstr>obj35</vt:lpstr>
      <vt:lpstr>obj36</vt:lpstr>
      <vt:lpstr>obj37</vt:lpstr>
      <vt:lpstr>obj38</vt:lpstr>
      <vt:lpstr>obj39</vt:lpstr>
      <vt:lpstr>obj40</vt:lpstr>
      <vt:lpstr>obj41</vt:lpstr>
      <vt:lpstr>obj42</vt:lpstr>
      <vt:lpstr>obj43</vt:lpstr>
      <vt:lpstr>obj44</vt:lpstr>
      <vt:lpstr>LIT, no Spitzer</vt:lpstr>
    </vt:vector>
  </TitlesOfParts>
  <Company>Breck School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chj</dc:creator>
  <cp:lastModifiedBy>chj</cp:lastModifiedBy>
  <dcterms:created xsi:type="dcterms:W3CDTF">2011-10-21T20:34:36Z</dcterms:created>
  <dcterms:modified xsi:type="dcterms:W3CDTF">2011-12-15T02:22:53Z</dcterms:modified>
</cp:coreProperties>
</file>